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0" windowWidth="15180" windowHeight="8580" activeTab="0"/>
  </bookViews>
  <sheets>
    <sheet name="1.1" sheetId="1" r:id="rId1"/>
    <sheet name=" 2.1" sheetId="2" r:id="rId2"/>
    <sheet name="2.2" sheetId="3" r:id="rId3"/>
    <sheet name="Ramme" sheetId="4" r:id="rId4"/>
    <sheet name="3.1" sheetId="5" r:id="rId5"/>
    <sheet name="3.2" sheetId="6" r:id="rId6"/>
    <sheet name="3.3" sheetId="7" r:id="rId7"/>
    <sheet name="3.4" sheetId="8" r:id="rId8"/>
    <sheet name="3.5" sheetId="9" r:id="rId9"/>
    <sheet name="3.6" sheetId="10" r:id="rId10"/>
    <sheet name="3.7" sheetId="11" r:id="rId11"/>
    <sheet name="3.8" sheetId="12" r:id="rId12"/>
    <sheet name="3.9" sheetId="13" r:id="rId13"/>
    <sheet name="V1" sheetId="14" r:id="rId14"/>
    <sheet name="V2" sheetId="15" r:id="rId15"/>
    <sheet name="V3" sheetId="16" r:id="rId16"/>
    <sheet name="V4" sheetId="17" r:id="rId17"/>
    <sheet name="V5" sheetId="18" r:id="rId18"/>
    <sheet name="V6" sheetId="19" r:id="rId19"/>
  </sheets>
  <definedNames>
    <definedName name="_xlnm.Print_Area" localSheetId="0">'1.1'!$A$1:$I$35</definedName>
    <definedName name="_xlnm.Print_Area" localSheetId="14">'V2'!$A$1:$E$30</definedName>
  </definedNames>
  <calcPr fullCalcOnLoad="1"/>
</workbook>
</file>

<file path=xl/sharedStrings.xml><?xml version="1.0" encoding="utf-8"?>
<sst xmlns="http://schemas.openxmlformats.org/spreadsheetml/2006/main" count="439" uniqueCount="328">
  <si>
    <r>
      <t>Anslag Inflasjonsrapport 3/03</t>
    </r>
    <r>
      <rPr>
        <vertAlign val="superscript"/>
        <sz val="13"/>
        <rFont val="Arial Narrow"/>
        <family val="2"/>
      </rPr>
      <t>1)</t>
    </r>
  </si>
  <si>
    <t>Privat konsum</t>
  </si>
  <si>
    <t>(½)</t>
  </si>
  <si>
    <t>3½</t>
  </si>
  <si>
    <t>Offentlig konsum</t>
  </si>
  <si>
    <t>(¼)</t>
  </si>
  <si>
    <t xml:space="preserve">(0) </t>
  </si>
  <si>
    <t>(-½)</t>
  </si>
  <si>
    <t>Bruttoinvesteringer</t>
  </si>
  <si>
    <t xml:space="preserve">   Fastlands-Norge</t>
  </si>
  <si>
    <t xml:space="preserve">-5 </t>
  </si>
  <si>
    <t>(-1)</t>
  </si>
  <si>
    <t xml:space="preserve">(½) </t>
  </si>
  <si>
    <t>(2½)</t>
  </si>
  <si>
    <t>Tradisjonell eksport</t>
  </si>
  <si>
    <t>(4)</t>
  </si>
  <si>
    <t>2</t>
  </si>
  <si>
    <t>(3)</t>
  </si>
  <si>
    <t>(1¼)</t>
  </si>
  <si>
    <t>Import</t>
  </si>
  <si>
    <t>(1)</t>
  </si>
  <si>
    <t>BNP Fastlands-Norge</t>
  </si>
  <si>
    <t xml:space="preserve">   ¾   </t>
  </si>
  <si>
    <r>
      <t>BNP handelspartnere</t>
    </r>
    <r>
      <rPr>
        <vertAlign val="superscript"/>
        <sz val="13"/>
        <rFont val="Arial Narrow"/>
        <family val="2"/>
      </rPr>
      <t>2)</t>
    </r>
  </si>
  <si>
    <t>(-¼)</t>
  </si>
  <si>
    <t>(0)</t>
  </si>
  <si>
    <t>AKU-ledighet, rate</t>
  </si>
  <si>
    <t>Kilde: Statistisk sentralbyrå og Norges Bank</t>
  </si>
  <si>
    <r>
      <t xml:space="preserve">Tabell 2.1 </t>
    </r>
    <r>
      <rPr>
        <sz val="16"/>
        <rFont val="Arial Narrow"/>
        <family val="2"/>
      </rPr>
      <t>Makroøkonomiske størrelser. Prosentvis endring fra foregående år (der ikke annet fremgår)</t>
    </r>
  </si>
  <si>
    <r>
      <t>3</t>
    </r>
    <r>
      <rPr>
        <sz val="13"/>
        <rFont val="MS Serif"/>
        <family val="1"/>
      </rPr>
      <t xml:space="preserve">¼   </t>
    </r>
  </si>
  <si>
    <r>
      <t>(1</t>
    </r>
    <r>
      <rPr>
        <sz val="13"/>
        <rFont val="MS Serif"/>
        <family val="1"/>
      </rPr>
      <t>¾</t>
    </r>
    <r>
      <rPr>
        <sz val="13"/>
        <rFont val="Arial Narrow"/>
        <family val="2"/>
      </rPr>
      <t xml:space="preserve">) </t>
    </r>
  </si>
  <si>
    <r>
      <t>(</t>
    </r>
    <r>
      <rPr>
        <sz val="13"/>
        <rFont val="MS Serif"/>
        <family val="1"/>
      </rPr>
      <t>½</t>
    </r>
    <r>
      <rPr>
        <sz val="13"/>
        <rFont val="Arial Narrow"/>
        <family val="2"/>
      </rPr>
      <t>)</t>
    </r>
  </si>
  <si>
    <r>
      <t>1</t>
    </r>
    <r>
      <rPr>
        <sz val="13"/>
        <rFont val="MS Serif"/>
        <family val="1"/>
      </rPr>
      <t xml:space="preserve">½ </t>
    </r>
  </si>
  <si>
    <r>
      <t>4</t>
    </r>
    <r>
      <rPr>
        <sz val="13"/>
        <rFont val="MS Serif"/>
        <family val="1"/>
      </rPr>
      <t xml:space="preserve">½ </t>
    </r>
  </si>
  <si>
    <r>
      <t>3</t>
    </r>
    <r>
      <rPr>
        <sz val="13"/>
        <rFont val="MS Serif"/>
        <family val="1"/>
      </rPr>
      <t xml:space="preserve">¼ </t>
    </r>
  </si>
  <si>
    <r>
      <t>5</t>
    </r>
    <r>
      <rPr>
        <sz val="13"/>
        <rFont val="MS Serif"/>
        <family val="1"/>
      </rPr>
      <t>¼</t>
    </r>
  </si>
  <si>
    <r>
      <t>2</t>
    </r>
    <r>
      <rPr>
        <sz val="13"/>
        <rFont val="MS Serif"/>
        <family val="1"/>
      </rPr>
      <t>½</t>
    </r>
  </si>
  <si>
    <r>
      <t>2</t>
    </r>
    <r>
      <rPr>
        <sz val="13"/>
        <rFont val="MS Serif"/>
        <family val="1"/>
      </rPr>
      <t>¾</t>
    </r>
  </si>
  <si>
    <r>
      <t>1</t>
    </r>
    <r>
      <rPr>
        <sz val="13"/>
        <rFont val="MS Serif"/>
        <family val="1"/>
      </rPr>
      <t xml:space="preserve">¼   </t>
    </r>
  </si>
  <si>
    <r>
      <t>2</t>
    </r>
    <r>
      <rPr>
        <sz val="13"/>
        <rFont val="MS Serif"/>
        <family val="1"/>
      </rPr>
      <t>¼</t>
    </r>
  </si>
  <si>
    <r>
      <t>4</t>
    </r>
    <r>
      <rPr>
        <sz val="13"/>
        <rFont val="MS Serif"/>
        <family val="1"/>
      </rPr>
      <t>¾</t>
    </r>
  </si>
  <si>
    <r>
      <t>4</t>
    </r>
    <r>
      <rPr>
        <sz val="13"/>
        <rFont val="MS Serif"/>
        <family val="1"/>
      </rPr>
      <t>½</t>
    </r>
  </si>
  <si>
    <r>
      <t>1)</t>
    </r>
    <r>
      <rPr>
        <sz val="13"/>
        <color indexed="8"/>
        <rFont val="Arial Narrow"/>
        <family val="2"/>
      </rPr>
      <t xml:space="preserve"> Tall i parentes angir endring i prosentpoeng i forhold til anslag i Inflasjonsrapport 1/03 med fast foliorente og valutakurs. Anslag i Inflasjonsrapport 3/03 er med terminrente og terminkurs</t>
    </r>
  </si>
  <si>
    <r>
      <t>2)</t>
    </r>
    <r>
      <rPr>
        <sz val="13"/>
        <color indexed="8"/>
        <rFont val="Arial Narrow"/>
        <family val="2"/>
      </rPr>
      <t xml:space="preserve"> Veiet sum der norsk eksport er brukt som vekter</t>
    </r>
  </si>
  <si>
    <t>Markeds-</t>
  </si>
  <si>
    <r>
      <t>andel</t>
    </r>
    <r>
      <rPr>
        <vertAlign val="superscript"/>
        <sz val="13"/>
        <rFont val="Arial Narrow"/>
        <family val="2"/>
      </rPr>
      <t>1)</t>
    </r>
  </si>
  <si>
    <r>
      <t xml:space="preserve">"City banks" </t>
    </r>
    <r>
      <rPr>
        <vertAlign val="superscript"/>
        <sz val="13"/>
        <rFont val="Arial Narrow"/>
        <family val="2"/>
      </rPr>
      <t>2)</t>
    </r>
  </si>
  <si>
    <t>Regionale</t>
  </si>
  <si>
    <t>Andre</t>
  </si>
  <si>
    <t>Kilde: IMF og Financial Services Agency</t>
  </si>
  <si>
    <r>
      <t>Tabell 1.1</t>
    </r>
    <r>
      <rPr>
        <sz val="16"/>
        <rFont val="Arial"/>
        <family val="2"/>
      </rPr>
      <t xml:space="preserve"> </t>
    </r>
    <r>
      <rPr>
        <sz val="16"/>
        <rFont val="Arial Narrow"/>
        <family val="2"/>
      </rPr>
      <t>Misligholdte utlån i private japanske forretningsbanker. Prosent av utlån</t>
    </r>
  </si>
  <si>
    <r>
      <t xml:space="preserve">1) </t>
    </r>
    <r>
      <rPr>
        <sz val="13"/>
        <color indexed="8"/>
        <rFont val="Arial Narrow"/>
        <family val="2"/>
      </rPr>
      <t>Prosent av totale utlån i Japan, privat og offentlig</t>
    </r>
  </si>
  <si>
    <r>
      <t xml:space="preserve">2) </t>
    </r>
    <r>
      <rPr>
        <sz val="13"/>
        <color indexed="8"/>
        <rFont val="Arial Narrow"/>
        <family val="2"/>
      </rPr>
      <t>Store, internasjonalt aktive banker uten regional tilknytning</t>
    </r>
  </si>
  <si>
    <t>Obl. og sertifikater</t>
  </si>
  <si>
    <t>Aksjer og gr.fondsbevis</t>
  </si>
  <si>
    <t>Verdipapirfond</t>
  </si>
  <si>
    <t>Forsikringskrav</t>
  </si>
  <si>
    <t>Bankinnskudd</t>
  </si>
  <si>
    <t>Annet</t>
  </si>
  <si>
    <t>Brutto finansformue</t>
  </si>
  <si>
    <t xml:space="preserve"> - Brutto gjeld</t>
  </si>
  <si>
    <t>Netto finansformue</t>
  </si>
  <si>
    <t>Total netto formue</t>
  </si>
  <si>
    <t>Memo:</t>
  </si>
  <si>
    <t>ekskl. forsikringskrav</t>
  </si>
  <si>
    <t>Kilde: Norges Bank</t>
  </si>
  <si>
    <r>
      <t>Tabell 2.2</t>
    </r>
    <r>
      <rPr>
        <sz val="16"/>
        <rFont val="Arial Narrow"/>
        <family val="2"/>
      </rPr>
      <t xml:space="preserve"> Brutto finansformue, brutto gjeld og boligformue i husholdningene. Milliarder kroner</t>
    </r>
  </si>
  <si>
    <r>
      <t xml:space="preserve"> + Boligformue</t>
    </r>
    <r>
      <rPr>
        <vertAlign val="superscript"/>
        <sz val="13"/>
        <rFont val="Arial Narrow"/>
        <family val="2"/>
      </rPr>
      <t>1)</t>
    </r>
    <r>
      <rPr>
        <sz val="13"/>
        <rFont val="Arial Narrow"/>
        <family val="2"/>
      </rPr>
      <t xml:space="preserve"> </t>
    </r>
  </si>
  <si>
    <r>
      <t>1)</t>
    </r>
    <r>
      <rPr>
        <sz val="13"/>
        <color indexed="8"/>
        <rFont val="Arial Narrow"/>
        <family val="2"/>
      </rPr>
      <t xml:space="preserve"> Det er knyttet usikkerhet til anslagene for boligformue</t>
    </r>
  </si>
  <si>
    <t>Milliarder kroner. Per tredje kvartal 2003</t>
  </si>
  <si>
    <t>Ikke-finan.</t>
  </si>
  <si>
    <t>foretak</t>
  </si>
  <si>
    <t>Husholdn.</t>
  </si>
  <si>
    <t>Kommuner</t>
  </si>
  <si>
    <t>Utlån m/pant i eiendom</t>
  </si>
  <si>
    <t>Andre nedbet.lån</t>
  </si>
  <si>
    <t>Boligbyggelån</t>
  </si>
  <si>
    <t>Andre byggelån</t>
  </si>
  <si>
    <t>Kassekreditt mv.</t>
  </si>
  <si>
    <t>Sum utlån til publikum</t>
  </si>
  <si>
    <t>Utlån i valuta</t>
  </si>
  <si>
    <r>
      <t>Tabell 3.4</t>
    </r>
    <r>
      <rPr>
        <sz val="16"/>
        <rFont val="Arial Narrow"/>
        <family val="2"/>
      </rPr>
      <t xml:space="preserve"> Bankenes brutto utlån etter type og sektor.</t>
    </r>
  </si>
  <si>
    <t>bankkonsern per tredje kvartal 2003</t>
  </si>
  <si>
    <t>Finansiell</t>
  </si>
  <si>
    <t>styrke</t>
  </si>
  <si>
    <t>Kortsiktig</t>
  </si>
  <si>
    <t>Langsiktig</t>
  </si>
  <si>
    <t>Danske Bank</t>
  </si>
  <si>
    <t>B+</t>
  </si>
  <si>
    <t>P1</t>
  </si>
  <si>
    <t>Aa2</t>
  </si>
  <si>
    <t>Svenska Handelsbanken</t>
  </si>
  <si>
    <t>Nordea Bank Sweden</t>
  </si>
  <si>
    <t>B</t>
  </si>
  <si>
    <t>Aa3</t>
  </si>
  <si>
    <t>Föreningssparbanken</t>
  </si>
  <si>
    <t>SEB</t>
  </si>
  <si>
    <t>B-</t>
  </si>
  <si>
    <t>A1</t>
  </si>
  <si>
    <t>Den norske Bank</t>
  </si>
  <si>
    <t>Gjensidige NOR</t>
  </si>
  <si>
    <t>Nordea Bank Norge</t>
  </si>
  <si>
    <t>Fokus Bank</t>
  </si>
  <si>
    <t>C-</t>
  </si>
  <si>
    <t>Kilde: Bankscope</t>
  </si>
  <si>
    <r>
      <t>Tabell 3.6</t>
    </r>
    <r>
      <rPr>
        <sz val="16"/>
        <rFont val="Arial Narrow"/>
        <family val="2"/>
      </rPr>
      <t xml:space="preserve"> Rating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fra Moody's av større nordiske </t>
    </r>
  </si>
  <si>
    <r>
      <t>1)</t>
    </r>
    <r>
      <rPr>
        <sz val="13"/>
        <rFont val="Arial Narrow"/>
        <family val="2"/>
      </rPr>
      <t xml:space="preserve"> Ratingskala for </t>
    </r>
    <r>
      <rPr>
        <u val="single"/>
        <sz val="13"/>
        <rFont val="Arial Narrow"/>
        <family val="2"/>
      </rPr>
      <t>finasiell styrke</t>
    </r>
    <r>
      <rPr>
        <sz val="13"/>
        <rFont val="Arial Narrow"/>
        <family val="2"/>
      </rPr>
      <t xml:space="preserve">: A+, A, A-, B+, B, B-, C+, C, C-,... </t>
    </r>
  </si>
  <si>
    <r>
      <t>Kortsiktig</t>
    </r>
    <r>
      <rPr>
        <b/>
        <sz val="13"/>
        <rFont val="Arial Narrow"/>
        <family val="2"/>
      </rPr>
      <t>:</t>
    </r>
    <r>
      <rPr>
        <sz val="13"/>
        <rFont val="Arial Narrow"/>
        <family val="2"/>
      </rPr>
      <t xml:space="preserve"> P1, P2,... </t>
    </r>
    <r>
      <rPr>
        <u val="single"/>
        <sz val="13"/>
        <rFont val="Arial Narrow"/>
        <family val="2"/>
      </rPr>
      <t>Langsiktig:</t>
    </r>
    <r>
      <rPr>
        <sz val="13"/>
        <rFont val="Arial Narrow"/>
        <family val="2"/>
      </rPr>
      <t xml:space="preserve"> Aaa, Aa1, Aa2, Aa3, A1, A2,…</t>
    </r>
  </si>
  <si>
    <t>bankkonsern. Prosent</t>
  </si>
  <si>
    <t>Kilde: Bankscope og bankenes kvartalsrapporter</t>
  </si>
  <si>
    <t>Millioner kroner</t>
  </si>
  <si>
    <t>1-2 kv 02</t>
  </si>
  <si>
    <t>1-2 kv 03</t>
  </si>
  <si>
    <t xml:space="preserve">   Konstaterte tap, ikke</t>
  </si>
  <si>
    <t xml:space="preserve">   dekket av tidligere tapsavs.</t>
  </si>
  <si>
    <t>+ Økte tapsavs. på eksist.</t>
  </si>
  <si>
    <t xml:space="preserve">   engasjementer</t>
  </si>
  <si>
    <t>+ Nye spesifiserte tapsavs.</t>
  </si>
  <si>
    <t>- Tilbakef. av spes. tapsavs.</t>
  </si>
  <si>
    <t>+ Økning i uspes. tapsavs.</t>
  </si>
  <si>
    <t>+ Andre korreksjoner</t>
  </si>
  <si>
    <t>- Inngått på tidl. konst. tap</t>
  </si>
  <si>
    <t>= Bokførte tap</t>
  </si>
  <si>
    <t xml:space="preserve"> 3 kv 2003</t>
  </si>
  <si>
    <t>Kontanter og innskudd</t>
  </si>
  <si>
    <t>Verdipapirer (omløpsmidler)</t>
  </si>
  <si>
    <t>Brutto utlån til publikum</t>
  </si>
  <si>
    <t>Andre utlån</t>
  </si>
  <si>
    <t xml:space="preserve"> - Samlede tapsavs.</t>
  </si>
  <si>
    <t>Anleggsmidler og øvrige fordr.</t>
  </si>
  <si>
    <t>Sum aktiva</t>
  </si>
  <si>
    <t>Kundeinnskudd</t>
  </si>
  <si>
    <t>Innsk./lån fra innenl. fin.instit.</t>
  </si>
  <si>
    <t>Innsk./lån fra utenl. fin.instit.</t>
  </si>
  <si>
    <t>Innsk./lån fra Norges Bank</t>
  </si>
  <si>
    <t>Andre innskudd/lån</t>
  </si>
  <si>
    <t>Sertifikatgjeld</t>
  </si>
  <si>
    <t>Obligasjonsgjeld</t>
  </si>
  <si>
    <t>Annen gjeld</t>
  </si>
  <si>
    <t>Ansvarlig lånekapital</t>
  </si>
  <si>
    <t>Egenkapital</t>
  </si>
  <si>
    <t>Sum gjeld og egenkapital</t>
  </si>
  <si>
    <t>Forvaltningskapital (mrd. kr)</t>
  </si>
  <si>
    <t>belåningsgrad (andeler etter verdi). Prosent</t>
  </si>
  <si>
    <t>Innenfor 60 prosent</t>
  </si>
  <si>
    <t>60-80 prosent</t>
  </si>
  <si>
    <t>80-100 prosent</t>
  </si>
  <si>
    <t>Over 100 prosent</t>
  </si>
  <si>
    <t>Kilde: Kredittilsynets boliglånsundersøkelse</t>
  </si>
  <si>
    <t>Prosentvis fordeling</t>
  </si>
  <si>
    <t>3 kv 2003</t>
  </si>
  <si>
    <t>Brutto utlån:</t>
  </si>
  <si>
    <t xml:space="preserve">    Nedbetalingslån</t>
  </si>
  <si>
    <t xml:space="preserve"> - Tapsavsetninger</t>
  </si>
  <si>
    <t>Anl.m. og øvrige fordr.</t>
  </si>
  <si>
    <t>Lån</t>
  </si>
  <si>
    <t xml:space="preserve">    Diskonterings-/ kasse-/ </t>
  </si>
  <si>
    <t xml:space="preserve">    drifts-/ brukskreditt</t>
  </si>
  <si>
    <t xml:space="preserve">    Andre byggelån</t>
  </si>
  <si>
    <t xml:space="preserve">    Leiefinansiering</t>
  </si>
  <si>
    <t xml:space="preserve">Memo: </t>
  </si>
  <si>
    <t>Utvalgte eiendeler i prosent av forvaltningskapitalen</t>
  </si>
  <si>
    <t>3 kv 2002</t>
  </si>
  <si>
    <t>Bygninger og faste eiendommer</t>
  </si>
  <si>
    <t>Investeringer til varig eie m.m.</t>
  </si>
  <si>
    <t>-herav aksjer og andeler</t>
  </si>
  <si>
    <t>-herav obligasjoner som holdes til forfall</t>
  </si>
  <si>
    <t>-herav utlån</t>
  </si>
  <si>
    <t>Andre finansielle eiendeler</t>
  </si>
  <si>
    <t>-herav obligasjoner</t>
  </si>
  <si>
    <t>-herav sertifikater</t>
  </si>
  <si>
    <t xml:space="preserve">Sum eiendeler </t>
  </si>
  <si>
    <t>Kilde: Kredittilsynet</t>
  </si>
  <si>
    <r>
      <t>Tabell 3.1</t>
    </r>
    <r>
      <rPr>
        <sz val="16"/>
        <rFont val="Arial Narrow"/>
        <family val="2"/>
      </rPr>
      <t xml:space="preserve"> Egenkapitalavkastning i nordiske </t>
    </r>
  </si>
  <si>
    <r>
      <t xml:space="preserve">2003 </t>
    </r>
    <r>
      <rPr>
        <vertAlign val="superscript"/>
        <sz val="13"/>
        <rFont val="Arial Narrow"/>
        <family val="2"/>
      </rPr>
      <t>1)</t>
    </r>
  </si>
  <si>
    <r>
      <t>1)</t>
    </r>
    <r>
      <rPr>
        <sz val="13"/>
        <rFont val="Arial Narrow"/>
        <family val="2"/>
      </rPr>
      <t xml:space="preserve"> Tre første kvartaler</t>
    </r>
  </si>
  <si>
    <r>
      <t>Tabell 3.2</t>
    </r>
    <r>
      <rPr>
        <sz val="16"/>
        <rFont val="Arial Narrow"/>
        <family val="2"/>
      </rPr>
      <t xml:space="preserve"> Bokførte tap i de åtte største bankene.</t>
    </r>
  </si>
  <si>
    <r>
      <t>Tabell 3.3</t>
    </r>
    <r>
      <rPr>
        <sz val="16"/>
        <rFont val="Arial Narrow"/>
        <family val="2"/>
      </rPr>
      <t xml:space="preserve"> Balansestruktur i norske banker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>. Prosentvis fordeling</t>
    </r>
  </si>
  <si>
    <r>
      <t>1)</t>
    </r>
    <r>
      <rPr>
        <sz val="13"/>
        <rFont val="Arial Narrow"/>
        <family val="2"/>
      </rPr>
      <t xml:space="preserve"> Eksklusive filialer av utenlandske banker</t>
    </r>
  </si>
  <si>
    <r>
      <t>Tabell 3.5</t>
    </r>
    <r>
      <rPr>
        <sz val="16"/>
        <rFont val="Arial Narrow"/>
        <family val="2"/>
      </rPr>
      <t xml:space="preserve"> Boliglån til husholdningene etter  </t>
    </r>
  </si>
  <si>
    <r>
      <t>Tabell 3.7</t>
    </r>
    <r>
      <rPr>
        <sz val="16"/>
        <rFont val="Arial Narrow"/>
        <family val="2"/>
      </rPr>
      <t xml:space="preserve"> Balansestruktur i kredittforetak.</t>
    </r>
  </si>
  <si>
    <r>
      <t>Tabell 3.8</t>
    </r>
    <r>
      <rPr>
        <sz val="16"/>
        <rFont val="Arial Narrow"/>
        <family val="2"/>
      </rPr>
      <t xml:space="preserve"> Balansestruktur i finansieringsselskaper. </t>
    </r>
  </si>
  <si>
    <r>
      <t xml:space="preserve">Tabell 3.9 </t>
    </r>
    <r>
      <rPr>
        <sz val="16"/>
        <rFont val="Arial Narrow"/>
        <family val="2"/>
      </rPr>
      <t>Balansestruktur i livsforsikringsselskaper.</t>
    </r>
    <r>
      <rPr>
        <vertAlign val="superscript"/>
        <sz val="16"/>
        <rFont val="Arial Narrow"/>
        <family val="2"/>
      </rPr>
      <t>1)</t>
    </r>
  </si>
  <si>
    <r>
      <t>1)</t>
    </r>
    <r>
      <rPr>
        <sz val="13"/>
        <rFont val="Arial Narrow"/>
        <family val="2"/>
      </rPr>
      <t xml:space="preserve"> Eksklusive livsforsikring med investeringsvalg</t>
    </r>
  </si>
  <si>
    <t>Nøkkeltall i 2002</t>
  </si>
  <si>
    <t>Vare og tjenestegruppe</t>
  </si>
  <si>
    <t>Økning i gjeldsvektet konkurs-sannsynlighet</t>
  </si>
  <si>
    <t>Økning i konkurs-sannsynlighet for 75 persentil</t>
  </si>
  <si>
    <t>Bolig, lys og brensel</t>
  </si>
  <si>
    <t>Møbler og husholdningsartikler</t>
  </si>
  <si>
    <t>Transport</t>
  </si>
  <si>
    <t>Hotell- og restauranttjenester</t>
  </si>
  <si>
    <t>Varehandel</t>
  </si>
  <si>
    <t>Samlet</t>
  </si>
  <si>
    <t>av total gjeld i aksjeselskapene eksklusive finans- og olje/gassnæringene og offentlig sektor</t>
  </si>
  <si>
    <t>i Inflasjonsrapport 3/03. Økning i prosent i forhold til referansebanen</t>
  </si>
  <si>
    <r>
      <t>Tabell 1</t>
    </r>
    <r>
      <rPr>
        <sz val="18"/>
        <rFont val="Arial Narrow"/>
        <family val="2"/>
      </rPr>
      <t xml:space="preserve"> Konkurssannsynlighet for konsumavhengige foretak. Prosent</t>
    </r>
  </si>
  <si>
    <r>
      <t>Beregninger for 2003 ved et fall i husholdningenes konsum</t>
    </r>
    <r>
      <rPr>
        <vertAlign val="superscript"/>
        <sz val="14"/>
        <rFont val="Arial Narrow"/>
        <family val="2"/>
      </rPr>
      <t>4)</t>
    </r>
  </si>
  <si>
    <r>
      <t>Andel gjeld</t>
    </r>
    <r>
      <rPr>
        <vertAlign val="superscript"/>
        <sz val="14"/>
        <rFont val="Arial Narrow"/>
        <family val="2"/>
      </rPr>
      <t xml:space="preserve">2) </t>
    </r>
  </si>
  <si>
    <r>
      <t>Gjeldsvektet konkurs-sannsynlighet</t>
    </r>
    <r>
      <rPr>
        <vertAlign val="superscript"/>
        <sz val="14"/>
        <rFont val="Arial Narrow"/>
        <family val="2"/>
      </rPr>
      <t>3)</t>
    </r>
  </si>
  <si>
    <r>
      <t>Konsumvarer</t>
    </r>
    <r>
      <rPr>
        <vertAlign val="superscript"/>
        <sz val="14"/>
        <rFont val="Arial Narrow"/>
        <family val="2"/>
      </rPr>
      <t>1)</t>
    </r>
  </si>
  <si>
    <r>
      <t>1)</t>
    </r>
    <r>
      <rPr>
        <sz val="14"/>
        <rFont val="Arial Narrow"/>
        <family val="2"/>
      </rPr>
      <t xml:space="preserve"> Inkluderer gruppene matvarer, drikkevarer og tobakk, samt klær og skotøy</t>
    </r>
  </si>
  <si>
    <r>
      <t xml:space="preserve">2) </t>
    </r>
    <r>
      <rPr>
        <sz val="14"/>
        <rFont val="Arial Narrow"/>
        <family val="2"/>
      </rPr>
      <t xml:space="preserve">Langsiktig gjeld og kassekreditt i aksjeselskap. Gjelden inkludert i tabellen utgjør 16 prosent </t>
    </r>
  </si>
  <si>
    <r>
      <t>3)</t>
    </r>
    <r>
      <rPr>
        <sz val="14"/>
        <rFont val="Arial Narrow"/>
        <family val="2"/>
      </rPr>
      <t xml:space="preserve"> Konkurssannsynlighetene er beregnet i Norges Banks konkursprediksjonsmodell</t>
    </r>
  </si>
  <si>
    <r>
      <t>4)</t>
    </r>
    <r>
      <rPr>
        <sz val="14"/>
        <rFont val="Arial Narrow"/>
        <family val="2"/>
      </rPr>
      <t xml:space="preserve"> Fremskrivinger basert på et konsumfall på 2,7 prosent sammenlignet med referansebanen </t>
    </r>
  </si>
  <si>
    <t>Totalkapital-</t>
  </si>
  <si>
    <t>Kontantoverskudd/</t>
  </si>
  <si>
    <t xml:space="preserve">Risikovektet gjeld </t>
  </si>
  <si>
    <t xml:space="preserve">   Median</t>
  </si>
  <si>
    <t xml:space="preserve">  80 persentil</t>
  </si>
  <si>
    <t>Jakt, jord- og skogbruk</t>
  </si>
  <si>
    <t>Fiske og fangst</t>
  </si>
  <si>
    <t>Fiskeoppdrett</t>
  </si>
  <si>
    <t>Bergverk</t>
  </si>
  <si>
    <t>Verftsindustri</t>
  </si>
  <si>
    <t>Industri ellers</t>
  </si>
  <si>
    <t>Kraft- og vannforsyning</t>
  </si>
  <si>
    <t>Bygg og anlegg</t>
  </si>
  <si>
    <t>Hotell- og restaurantdrift</t>
  </si>
  <si>
    <t>Sjøtransport</t>
  </si>
  <si>
    <t>Transport ellers</t>
  </si>
  <si>
    <t>Telekom</t>
  </si>
  <si>
    <t>Datavirksomhet</t>
  </si>
  <si>
    <t>Forretningsmessig tjenesteyting</t>
  </si>
  <si>
    <t>Reiselivsvirksomhet</t>
  </si>
  <si>
    <t>Eiendomsdrift</t>
  </si>
  <si>
    <t>Totalt</t>
  </si>
  <si>
    <r>
      <t>Tabell 1</t>
    </r>
    <r>
      <rPr>
        <sz val="14"/>
        <rFont val="Arial Narrow"/>
        <family val="2"/>
      </rPr>
      <t xml:space="preserve"> Ulike nøkkeltall for aksjeselskaper i utvalgte næringer. Prosent</t>
    </r>
  </si>
  <si>
    <r>
      <t>Andel bankgjeld</t>
    </r>
    <r>
      <rPr>
        <vertAlign val="superscript"/>
        <sz val="10"/>
        <rFont val="Arial Narrow"/>
        <family val="2"/>
      </rPr>
      <t>1)</t>
    </r>
  </si>
  <si>
    <r>
      <t>Driftsmargin</t>
    </r>
    <r>
      <rPr>
        <vertAlign val="superscript"/>
        <sz val="10"/>
        <rFont val="Arial Narrow"/>
        <family val="2"/>
      </rPr>
      <t>2)</t>
    </r>
  </si>
  <si>
    <r>
      <t>Predikert konkurssannsynlighet</t>
    </r>
    <r>
      <rPr>
        <vertAlign val="superscript"/>
        <sz val="10"/>
        <rFont val="Arial Narrow"/>
        <family val="2"/>
      </rPr>
      <t>5)</t>
    </r>
  </si>
  <si>
    <r>
      <t>avkastning</t>
    </r>
    <r>
      <rPr>
        <vertAlign val="superscript"/>
        <sz val="10"/>
        <rFont val="Arial Narrow"/>
        <family val="2"/>
      </rPr>
      <t>3)</t>
    </r>
  </si>
  <si>
    <r>
      <t>bankgjeld</t>
    </r>
    <r>
      <rPr>
        <vertAlign val="superscript"/>
        <sz val="10"/>
        <rFont val="Arial Narrow"/>
        <family val="2"/>
      </rPr>
      <t>4)</t>
    </r>
  </si>
  <si>
    <r>
      <t>i prosent av gjeld</t>
    </r>
    <r>
      <rPr>
        <vertAlign val="superscript"/>
        <sz val="10"/>
        <rFont val="Arial Narrow"/>
        <family val="2"/>
      </rPr>
      <t>6)</t>
    </r>
  </si>
  <si>
    <r>
      <t>1)</t>
    </r>
    <r>
      <rPr>
        <sz val="10"/>
        <rFont val="Arial Narrow"/>
        <family val="2"/>
      </rPr>
      <t xml:space="preserve"> Næringens andel av total bankgjeld til de utvalgte næringene</t>
    </r>
  </si>
  <si>
    <r>
      <t>2)</t>
    </r>
    <r>
      <rPr>
        <sz val="10"/>
        <rFont val="Arial Narrow"/>
        <family val="2"/>
      </rPr>
      <t xml:space="preserve"> Driftsresultat i prosent av omsetning</t>
    </r>
  </si>
  <si>
    <r>
      <t>3)</t>
    </r>
    <r>
      <rPr>
        <sz val="10"/>
        <rFont val="Arial Narrow"/>
        <family val="2"/>
      </rPr>
      <t xml:space="preserve"> Samlet avkastning før skatt og gjeldsrenter i prosent av totalkapitalen ved årets slutt</t>
    </r>
  </si>
  <si>
    <r>
      <t>4)</t>
    </r>
    <r>
      <rPr>
        <sz val="10"/>
        <rFont val="Arial Narrow"/>
        <family val="2"/>
      </rPr>
      <t xml:space="preserve"> Kun foretak med bankgjeld. Kontantoverskudd beregnet som ordinært resultat før skatt + av- og nedskrivninger</t>
    </r>
  </si>
  <si>
    <r>
      <t xml:space="preserve">5) </t>
    </r>
    <r>
      <rPr>
        <sz val="10"/>
        <rFont val="Arial Narrow"/>
        <family val="2"/>
      </rPr>
      <t>Predikerte konkurssannsynligheter i prosent fra Norges Banks konkursprediksjonsmodell. Korrigert for manglende regnskaper i 2002</t>
    </r>
  </si>
  <si>
    <r>
      <t>6)</t>
    </r>
    <r>
      <rPr>
        <sz val="10"/>
        <rFont val="Arial Narrow"/>
        <family val="2"/>
      </rPr>
      <t xml:space="preserve"> Risikovektet gjeld (sum konkurssannsynlighet x gjeld) per næring i prosent av gjelden (annen langsiktig gjeld og kassekreditt) i næringen. Korrigert for manglende regnskaper i 2002</t>
    </r>
  </si>
  <si>
    <t xml:space="preserve">   Milliarder kroner   </t>
  </si>
  <si>
    <t xml:space="preserve">   I prosent av totalbalanse</t>
  </si>
  <si>
    <t>Immaterielle eiendeler</t>
  </si>
  <si>
    <t>Varige driftsmidler</t>
  </si>
  <si>
    <t>Finansielle anleggsmidler</t>
  </si>
  <si>
    <t>Sum anleggsmidler</t>
  </si>
  <si>
    <t>Varer</t>
  </si>
  <si>
    <t>Fordringer</t>
  </si>
  <si>
    <t>Bankinnskudd, kontanter og kortsiktige investeringer</t>
  </si>
  <si>
    <t>Sum omløpsmidler</t>
  </si>
  <si>
    <t>Sum eiendeler</t>
  </si>
  <si>
    <t>Innskutt egenkapital</t>
  </si>
  <si>
    <t>Opptjent egenkapital</t>
  </si>
  <si>
    <t>Sum egenkapital</t>
  </si>
  <si>
    <t>Avsetninger og forpliktelser</t>
  </si>
  <si>
    <t>Annen langsiktig gjeld</t>
  </si>
  <si>
    <t>Sum langsiktig gjeld</t>
  </si>
  <si>
    <t>Kortsiktig gjeld</t>
  </si>
  <si>
    <t>Sum egenkapital og gjeld</t>
  </si>
  <si>
    <r>
      <t>Tabell 2</t>
    </r>
    <r>
      <rPr>
        <sz val="14"/>
        <rFont val="Arial Narrow"/>
        <family val="2"/>
      </rPr>
      <t xml:space="preserve"> Balanse for foretakssektoren</t>
    </r>
    <r>
      <rPr>
        <vertAlign val="superscript"/>
        <sz val="14"/>
        <rFont val="Arial Narrow"/>
        <family val="2"/>
      </rPr>
      <t>1)</t>
    </r>
  </si>
  <si>
    <r>
      <t>2002</t>
    </r>
    <r>
      <rPr>
        <vertAlign val="superscript"/>
        <sz val="11"/>
        <rFont val="Arial Narrow"/>
        <family val="2"/>
      </rPr>
      <t>2)</t>
    </r>
  </si>
  <si>
    <r>
      <t xml:space="preserve"> 1)</t>
    </r>
    <r>
      <rPr>
        <sz val="11"/>
        <rFont val="Arial Narrow"/>
        <family val="2"/>
      </rPr>
      <t xml:space="preserve"> Aksjeselskap eksklusive foretak i olje- og gassnæringen, finansnæringen og offentlig virksomhet</t>
    </r>
  </si>
  <si>
    <r>
      <t xml:space="preserve"> 2)</t>
    </r>
    <r>
      <rPr>
        <sz val="11"/>
        <rFont val="Arial Narrow"/>
        <family val="2"/>
      </rPr>
      <t xml:space="preserve"> Det mangler noen årsregnskaper for 2002</t>
    </r>
  </si>
  <si>
    <t xml:space="preserve"> 2003. Prosent</t>
  </si>
  <si>
    <t>Finansierings-</t>
  </si>
  <si>
    <t>Bank</t>
  </si>
  <si>
    <t>selskap</t>
  </si>
  <si>
    <t>Kredittforetak</t>
  </si>
  <si>
    <t>Livsforsikring</t>
  </si>
  <si>
    <t>Sum konsern</t>
  </si>
  <si>
    <t>DnB</t>
  </si>
  <si>
    <t>Nordea Norge</t>
  </si>
  <si>
    <t>Sparebank 1-alliansen</t>
  </si>
  <si>
    <t>Terra-alliansen</t>
  </si>
  <si>
    <t>Storebrand</t>
  </si>
  <si>
    <t>Fokus</t>
  </si>
  <si>
    <t xml:space="preserve">ikke en uttømmende liste av virksomhetene i norske finanskonsern. For eksempel er fondsforsikring,  </t>
  </si>
  <si>
    <t>verdipapirfond og aktiv forvaltning ("asset management") utelatt</t>
  </si>
  <si>
    <t>Sum finanskonsern</t>
  </si>
  <si>
    <t>summen av forvaltningskapitalen i de ulike bransjene i tabellen. Tabellen viser ikke en uttømmende</t>
  </si>
  <si>
    <t>liste av virksomhetene i norske finanskonsern. For eksempel er fondsforsikring, verdipapirfond og</t>
  </si>
  <si>
    <t>aktiv forvaltning ("asset management") utelatt</t>
  </si>
  <si>
    <r>
      <t>Tabell 3</t>
    </r>
    <r>
      <rPr>
        <sz val="14"/>
        <rFont val="Arial Narrow"/>
        <family val="2"/>
      </rPr>
      <t xml:space="preserve"> Forvaltningskapitalen i norske finanskonsern fordelt på bransjer</t>
    </r>
    <r>
      <rPr>
        <vertAlign val="superscript"/>
        <sz val="14"/>
        <rFont val="Arial Narrow"/>
        <family val="2"/>
      </rPr>
      <t xml:space="preserve">1) </t>
    </r>
    <r>
      <rPr>
        <sz val="14"/>
        <rFont val="Arial Narrow"/>
        <family val="2"/>
      </rPr>
      <t>per 30. juni</t>
    </r>
  </si>
  <si>
    <r>
      <t>1)</t>
    </r>
    <r>
      <rPr>
        <sz val="11"/>
        <rFont val="Arial Narrow"/>
        <family val="2"/>
      </rPr>
      <t xml:space="preserve"> Sum konsern tilsvarer summen av forvaltningskapitalen i de ulike bransjene i tabellen. Tabellen viser </t>
    </r>
  </si>
  <si>
    <r>
      <t>Tabell 4</t>
    </r>
    <r>
      <rPr>
        <sz val="14"/>
        <rFont val="Arial Narrow"/>
        <family val="2"/>
      </rPr>
      <t xml:space="preserve"> Norske finanskonserns markedsandeler</t>
    </r>
    <r>
      <rPr>
        <vertAlign val="superscript"/>
        <sz val="14"/>
        <rFont val="Arial Narrow"/>
        <family val="2"/>
      </rPr>
      <t>1)</t>
    </r>
    <r>
      <rPr>
        <sz val="14"/>
        <rFont val="Arial Narrow"/>
        <family val="2"/>
      </rPr>
      <t xml:space="preserve">  innenfor ulike bransjer per 30. juni</t>
    </r>
  </si>
  <si>
    <r>
      <t>1)</t>
    </r>
    <r>
      <rPr>
        <sz val="11"/>
        <rFont val="Arial Narrow"/>
        <family val="2"/>
      </rPr>
      <t xml:space="preserve"> Markedsandelene er basert på forvaltningskapitalen innenfor de ulike bransjene. Sum konsern tilsvarer</t>
    </r>
  </si>
  <si>
    <t>Antall</t>
  </si>
  <si>
    <t>Utlån</t>
  </si>
  <si>
    <t>Forvaltn.kap.</t>
  </si>
  <si>
    <t>Kjernekap.dekn.</t>
  </si>
  <si>
    <t>Kapitaldekning</t>
  </si>
  <si>
    <t>(Mrd. kr.)</t>
  </si>
  <si>
    <t>(%)</t>
  </si>
  <si>
    <t>Forretningsbanker</t>
  </si>
  <si>
    <t>Sparebanker</t>
  </si>
  <si>
    <t>Finansieringsselsk.</t>
  </si>
  <si>
    <t>Livsforsikringsselsk.</t>
  </si>
  <si>
    <t>Skadeforsikringsselsk.</t>
  </si>
  <si>
    <t>Filialer av utenl. banker</t>
  </si>
  <si>
    <t xml:space="preserve">(Mrd. kr.) </t>
  </si>
  <si>
    <t>Markedsverdi av aksjer, Oslo Børs</t>
  </si>
  <si>
    <t>Utestående innenl. obligasjons- og sertifikatgjeld</t>
  </si>
  <si>
    <t xml:space="preserve">   Utstedt av off. sektor og statlig eide selsk.</t>
  </si>
  <si>
    <t xml:space="preserve">   Utstedt av banker</t>
  </si>
  <si>
    <t xml:space="preserve">   Utstedt av andre finansinstitusjoner</t>
  </si>
  <si>
    <t xml:space="preserve">   Utstedt av andre private foretak</t>
  </si>
  <si>
    <t xml:space="preserve">   Utstedt av utlendinger</t>
  </si>
  <si>
    <t>BNP Norge, 2002</t>
  </si>
  <si>
    <t>BNP Fastlands-Norge, 2002</t>
  </si>
  <si>
    <t>Kilde: Norges Bank, Oslo Børs og Statistisk sentralbyrå</t>
  </si>
  <si>
    <r>
      <t xml:space="preserve">Tabell 5 </t>
    </r>
    <r>
      <rPr>
        <sz val="14"/>
        <rFont val="Arial Narrow"/>
        <family val="2"/>
      </rPr>
      <t>Strukturen i norsk finansnæring. Per 30. september 2003</t>
    </r>
  </si>
  <si>
    <t xml:space="preserve"> 1.-3. kv. 2002</t>
  </si>
  <si>
    <t xml:space="preserve"> 1.-3. kv. 2003</t>
  </si>
  <si>
    <t>Mrd. kr.</t>
  </si>
  <si>
    <t>% GFK</t>
  </si>
  <si>
    <t>Rentenetto</t>
  </si>
  <si>
    <t>Andre driftsinntekter</t>
  </si>
  <si>
    <t xml:space="preserve">   provisjonsinntekter</t>
  </si>
  <si>
    <t xml:space="preserve">   verdipapirer, valuta og derivater</t>
  </si>
  <si>
    <t>Andre driftskostnader</t>
  </si>
  <si>
    <t xml:space="preserve">   personalkostnader</t>
  </si>
  <si>
    <t>Driftsresultat før tap</t>
  </si>
  <si>
    <t>Tap på utlån og garantier</t>
  </si>
  <si>
    <t>Resultat før skatt</t>
  </si>
  <si>
    <t>Resultat etter skatt</t>
  </si>
  <si>
    <t>Kjernekapitaldekning (%)</t>
  </si>
  <si>
    <t xml:space="preserve"> 1) Morbank, alle forretnings- og sparebanker. Utenlandske filialer er ikke inkludert </t>
  </si>
  <si>
    <r>
      <t>Tabell 6</t>
    </r>
    <r>
      <rPr>
        <sz val="14"/>
        <rFont val="Arial Narrow"/>
        <family val="2"/>
      </rPr>
      <t xml:space="preserve"> Resultatutviklingen i norske banker</t>
    </r>
    <r>
      <rPr>
        <vertAlign val="superscript"/>
        <sz val="14"/>
        <rFont val="Arial Narrow"/>
        <family val="2"/>
      </rPr>
      <t>1)</t>
    </r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</si>
</sst>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14]d\.\ mmmm\ yyyy"/>
    <numFmt numFmtId="185" formatCode="[$-414]mmm\.\ yy;@"/>
    <numFmt numFmtId="186" formatCode="#,##0.0"/>
    <numFmt numFmtId="187" formatCode="0.0\ %"/>
    <numFmt numFmtId="188" formatCode="d/m/yyyy;@"/>
    <numFmt numFmtId="189" formatCode="d/m/yy;@"/>
    <numFmt numFmtId="190" formatCode="dd/mm/yy;@"/>
    <numFmt numFmtId="191" formatCode="0.000\ %"/>
    <numFmt numFmtId="192" formatCode="_(* #,##0_);_(* \(#,##0\);_(* &quot;-&quot;??_);_(@_)"/>
    <numFmt numFmtId="193" formatCode="_(* #,##0.0_);_(* \(#,##0.0\);_(* &quot;-&quot;??_);_(@_)"/>
    <numFmt numFmtId="194" formatCode="[$-414]mmmm\ yyyy;@"/>
    <numFmt numFmtId="195" formatCode="_(* #,##0.0_);_(* \(#,##0.0\);_(* &quot;-&quot;?_);_(@_)"/>
    <numFmt numFmtId="196" formatCode="d/m/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vertAlign val="superscript"/>
      <sz val="13"/>
      <name val="Arial Narrow"/>
      <family val="2"/>
    </font>
    <font>
      <sz val="13"/>
      <name val="Arial Narrow"/>
      <family val="2"/>
    </font>
    <font>
      <sz val="13"/>
      <name val="MS Serif"/>
      <family val="1"/>
    </font>
    <font>
      <sz val="13"/>
      <color indexed="8"/>
      <name val="Arial Narrow"/>
      <family val="2"/>
    </font>
    <font>
      <vertAlign val="superscript"/>
      <sz val="13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4"/>
      <name val="Arial Narrow"/>
      <family val="2"/>
    </font>
    <font>
      <sz val="10"/>
      <color indexed="10"/>
      <name val="Arial"/>
      <family val="0"/>
    </font>
    <font>
      <sz val="16"/>
      <name val="Arial"/>
      <family val="2"/>
    </font>
    <font>
      <sz val="11"/>
      <name val="Arial Narrow"/>
      <family val="2"/>
    </font>
    <font>
      <sz val="13.5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sz val="10"/>
      <name val="Arial Narrow"/>
      <family val="2"/>
    </font>
    <font>
      <vertAlign val="superscript"/>
      <sz val="16"/>
      <name val="Arial Narrow"/>
      <family val="2"/>
    </font>
    <font>
      <sz val="10"/>
      <name val="Times New Roman"/>
      <family val="1"/>
    </font>
    <font>
      <u val="single"/>
      <sz val="13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3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vertAlign val="superscript"/>
      <sz val="14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b/>
      <sz val="11"/>
      <color indexed="10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 quotePrefix="1">
      <alignment horizontal="center"/>
    </xf>
    <xf numFmtId="49" fontId="8" fillId="0" borderId="6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17" applyNumberFormat="1" applyFont="1" applyAlignment="1">
      <alignment/>
    </xf>
    <xf numFmtId="164" fontId="7" fillId="0" borderId="0" xfId="17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9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7" fillId="0" borderId="7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92" fontId="7" fillId="0" borderId="0" xfId="18" applyNumberFormat="1" applyFont="1" applyAlignment="1">
      <alignment horizontal="center"/>
    </xf>
    <xf numFmtId="0" fontId="17" fillId="0" borderId="0" xfId="0" applyFont="1" applyAlignment="1">
      <alignment/>
    </xf>
    <xf numFmtId="192" fontId="17" fillId="0" borderId="0" xfId="18" applyNumberFormat="1" applyFont="1" applyAlignment="1">
      <alignment horizontal="center"/>
    </xf>
    <xf numFmtId="192" fontId="7" fillId="0" borderId="0" xfId="18" applyNumberFormat="1" applyFont="1" applyBorder="1" applyAlignment="1">
      <alignment horizontal="center"/>
    </xf>
    <xf numFmtId="192" fontId="7" fillId="0" borderId="1" xfId="18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Border="1" applyAlignment="1" quotePrefix="1">
      <alignment/>
    </xf>
    <xf numFmtId="0" fontId="5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" fontId="7" fillId="0" borderId="0" xfId="18" applyNumberFormat="1" applyFont="1" applyAlignment="1">
      <alignment horizontal="center"/>
    </xf>
    <xf numFmtId="1" fontId="7" fillId="0" borderId="13" xfId="18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6" fillId="0" borderId="0" xfId="18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2" xfId="0" applyFont="1" applyBorder="1" applyAlignment="1" quotePrefix="1">
      <alignment/>
    </xf>
    <xf numFmtId="1" fontId="7" fillId="0" borderId="2" xfId="18" applyNumberFormat="1" applyFont="1" applyBorder="1" applyAlignment="1">
      <alignment horizontal="center"/>
    </xf>
    <xf numFmtId="1" fontId="7" fillId="0" borderId="12" xfId="18" applyNumberFormat="1" applyFont="1" applyBorder="1" applyAlignment="1">
      <alignment horizontal="center"/>
    </xf>
    <xf numFmtId="1" fontId="26" fillId="0" borderId="2" xfId="18" applyNumberFormat="1" applyFont="1" applyBorder="1" applyAlignment="1">
      <alignment horizontal="center"/>
    </xf>
    <xf numFmtId="0" fontId="7" fillId="0" borderId="0" xfId="0" applyFont="1" applyBorder="1" applyAlignment="1" quotePrefix="1">
      <alignment/>
    </xf>
    <xf numFmtId="0" fontId="7" fillId="0" borderId="2" xfId="0" applyFont="1" applyFill="1" applyBorder="1" applyAlignment="1">
      <alignment/>
    </xf>
    <xf numFmtId="194" fontId="7" fillId="0" borderId="2" xfId="0" applyNumberFormat="1" applyFont="1" applyBorder="1" applyAlignment="1">
      <alignment horizontal="right"/>
    </xf>
    <xf numFmtId="193" fontId="7" fillId="0" borderId="0" xfId="18" applyNumberFormat="1" applyFont="1" applyBorder="1" applyAlignment="1">
      <alignment/>
    </xf>
    <xf numFmtId="195" fontId="20" fillId="0" borderId="0" xfId="0" applyNumberFormat="1" applyFont="1" applyAlignment="1">
      <alignment/>
    </xf>
    <xf numFmtId="164" fontId="7" fillId="0" borderId="0" xfId="18" applyNumberFormat="1" applyFont="1" applyBorder="1" applyAlignment="1">
      <alignment/>
    </xf>
    <xf numFmtId="193" fontId="17" fillId="0" borderId="0" xfId="18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93" fontId="7" fillId="0" borderId="0" xfId="0" applyNumberFormat="1" applyFont="1" applyBorder="1" applyAlignment="1">
      <alignment/>
    </xf>
    <xf numFmtId="193" fontId="7" fillId="0" borderId="1" xfId="18" applyNumberFormat="1" applyFont="1" applyBorder="1" applyAlignment="1">
      <alignment/>
    </xf>
    <xf numFmtId="164" fontId="7" fillId="0" borderId="0" xfId="18" applyNumberFormat="1" applyFont="1" applyBorder="1" applyAlignment="1">
      <alignment horizontal="center"/>
    </xf>
    <xf numFmtId="164" fontId="7" fillId="0" borderId="0" xfId="18" applyNumberFormat="1" applyFont="1" applyFill="1" applyBorder="1" applyAlignment="1">
      <alignment horizontal="center"/>
    </xf>
    <xf numFmtId="164" fontId="7" fillId="0" borderId="1" xfId="18" applyNumberFormat="1" applyFont="1" applyBorder="1" applyAlignment="1">
      <alignment horizontal="center"/>
    </xf>
    <xf numFmtId="193" fontId="20" fillId="0" borderId="0" xfId="18" applyNumberFormat="1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164" fontId="17" fillId="0" borderId="0" xfId="0" applyNumberFormat="1" applyFont="1" applyAlignment="1">
      <alignment/>
    </xf>
    <xf numFmtId="164" fontId="17" fillId="0" borderId="0" xfId="0" applyNumberFormat="1" applyFont="1" applyBorder="1" applyAlignment="1">
      <alignment/>
    </xf>
    <xf numFmtId="164" fontId="7" fillId="0" borderId="0" xfId="18" applyNumberFormat="1" applyFont="1" applyAlignment="1">
      <alignment/>
    </xf>
    <xf numFmtId="164" fontId="17" fillId="0" borderId="0" xfId="18" applyNumberFormat="1" applyFont="1" applyAlignment="1">
      <alignment/>
    </xf>
    <xf numFmtId="164" fontId="17" fillId="0" borderId="0" xfId="18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3" fontId="7" fillId="0" borderId="0" xfId="18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2" fontId="27" fillId="0" borderId="0" xfId="17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 indent="1"/>
    </xf>
    <xf numFmtId="0" fontId="9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3" fontId="27" fillId="0" borderId="0" xfId="17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93" fontId="17" fillId="0" borderId="0" xfId="18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2" fontId="29" fillId="0" borderId="0" xfId="17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93" fontId="7" fillId="0" borderId="1" xfId="18" applyNumberFormat="1" applyFont="1" applyBorder="1" applyAlignment="1">
      <alignment horizontal="right"/>
    </xf>
    <xf numFmtId="192" fontId="17" fillId="0" borderId="0" xfId="18" applyNumberFormat="1" applyFont="1" applyBorder="1" applyAlignment="1">
      <alignment horizontal="right"/>
    </xf>
    <xf numFmtId="195" fontId="7" fillId="0" borderId="0" xfId="0" applyNumberFormat="1" applyFont="1" applyBorder="1" applyAlignment="1">
      <alignment/>
    </xf>
    <xf numFmtId="0" fontId="3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32" fillId="0" borderId="0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horizontal="right"/>
    </xf>
    <xf numFmtId="164" fontId="20" fillId="0" borderId="1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2" fontId="34" fillId="0" borderId="0" xfId="0" applyNumberFormat="1" applyFont="1" applyFill="1" applyBorder="1" applyAlignment="1">
      <alignment vertical="top"/>
    </xf>
    <xf numFmtId="2" fontId="34" fillId="0" borderId="0" xfId="0" applyNumberFormat="1" applyFont="1" applyFill="1" applyBorder="1" applyAlignment="1">
      <alignment vertical="top" wrapText="1"/>
    </xf>
    <xf numFmtId="2" fontId="3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Fill="1" applyAlignment="1">
      <alignment/>
    </xf>
    <xf numFmtId="0" fontId="15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right"/>
    </xf>
    <xf numFmtId="0" fontId="37" fillId="0" borderId="11" xfId="0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164" fontId="37" fillId="0" borderId="11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11" xfId="0" applyFont="1" applyBorder="1" applyAlignment="1">
      <alignment/>
    </xf>
    <xf numFmtId="0" fontId="38" fillId="0" borderId="0" xfId="0" applyFont="1" applyAlignment="1">
      <alignment/>
    </xf>
    <xf numFmtId="0" fontId="37" fillId="0" borderId="2" xfId="0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164" fontId="37" fillId="0" borderId="2" xfId="0" applyNumberFormat="1" applyFont="1" applyFill="1" applyBorder="1" applyAlignment="1">
      <alignment horizontal="right"/>
    </xf>
    <xf numFmtId="164" fontId="15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64" fontId="15" fillId="0" borderId="0" xfId="18" applyNumberFormat="1" applyFont="1" applyAlignment="1">
      <alignment horizontal="center"/>
    </xf>
    <xf numFmtId="0" fontId="15" fillId="0" borderId="0" xfId="0" applyFont="1" applyBorder="1" applyAlignment="1">
      <alignment/>
    </xf>
    <xf numFmtId="164" fontId="15" fillId="0" borderId="0" xfId="18" applyNumberFormat="1" applyFont="1" applyBorder="1" applyAlignment="1">
      <alignment horizontal="center"/>
    </xf>
    <xf numFmtId="164" fontId="15" fillId="0" borderId="1" xfId="18" applyNumberFormat="1" applyFont="1" applyBorder="1" applyAlignment="1">
      <alignment horizontal="center"/>
    </xf>
    <xf numFmtId="192" fontId="15" fillId="0" borderId="0" xfId="18" applyNumberFormat="1" applyFont="1" applyAlignment="1">
      <alignment/>
    </xf>
    <xf numFmtId="0" fontId="36" fillId="0" borderId="0" xfId="0" applyFont="1" applyAlignment="1">
      <alignment/>
    </xf>
    <xf numFmtId="192" fontId="0" fillId="0" borderId="0" xfId="18" applyNumberFormat="1" applyAlignment="1">
      <alignment/>
    </xf>
    <xf numFmtId="0" fontId="15" fillId="0" borderId="2" xfId="0" applyFont="1" applyBorder="1" applyAlignment="1">
      <alignment/>
    </xf>
    <xf numFmtId="164" fontId="15" fillId="0" borderId="2" xfId="18" applyNumberFormat="1" applyFont="1" applyBorder="1" applyAlignment="1">
      <alignment horizontal="center"/>
    </xf>
    <xf numFmtId="193" fontId="15" fillId="0" borderId="0" xfId="18" applyNumberFormat="1" applyFont="1" applyAlignment="1">
      <alignment/>
    </xf>
    <xf numFmtId="0" fontId="32" fillId="0" borderId="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0" fontId="15" fillId="0" borderId="1" xfId="0" applyFont="1" applyFill="1" applyBorder="1" applyAlignment="1">
      <alignment/>
    </xf>
    <xf numFmtId="0" fontId="38" fillId="0" borderId="1" xfId="0" applyFont="1" applyBorder="1" applyAlignment="1">
      <alignment/>
    </xf>
    <xf numFmtId="2" fontId="3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5" fillId="0" borderId="2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15" fillId="0" borderId="1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32" fillId="0" borderId="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2" fontId="36" fillId="0" borderId="0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right"/>
    </xf>
    <xf numFmtId="1" fontId="15" fillId="0" borderId="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workbookViewId="0" topLeftCell="A1">
      <selection activeCell="A3" sqref="A3"/>
    </sheetView>
  </sheetViews>
  <sheetFormatPr defaultColWidth="11.421875" defaultRowHeight="12.75"/>
  <cols>
    <col min="1" max="1" width="18.7109375" style="49" customWidth="1"/>
    <col min="2" max="2" width="7.7109375" style="49" customWidth="1"/>
    <col min="3" max="3" width="3.00390625" style="49" customWidth="1"/>
    <col min="4" max="4" width="6.8515625" style="49" customWidth="1"/>
    <col min="5" max="9" width="7.57421875" style="49" customWidth="1"/>
    <col min="10" max="16384" width="11.421875" style="49" customWidth="1"/>
  </cols>
  <sheetData>
    <row r="1" spans="1:9" ht="36.75" customHeight="1">
      <c r="A1" s="260" t="s">
        <v>50</v>
      </c>
      <c r="B1" s="260"/>
      <c r="C1" s="260"/>
      <c r="D1" s="260"/>
      <c r="E1" s="260"/>
      <c r="F1" s="260"/>
      <c r="G1" s="260"/>
      <c r="H1" s="260"/>
      <c r="I1" s="260"/>
    </row>
    <row r="2" spans="1:9" ht="18.75" customHeight="1">
      <c r="A2" s="50"/>
      <c r="B2" s="263" t="s">
        <v>44</v>
      </c>
      <c r="C2" s="263"/>
      <c r="D2" s="52"/>
      <c r="E2" s="52"/>
      <c r="F2" s="52"/>
      <c r="G2" s="52"/>
      <c r="H2" s="52"/>
      <c r="I2" s="52"/>
    </row>
    <row r="3" spans="1:9" ht="19.5">
      <c r="A3" s="53"/>
      <c r="B3" s="264" t="s">
        <v>45</v>
      </c>
      <c r="C3" s="264"/>
      <c r="D3" s="55">
        <v>1998</v>
      </c>
      <c r="E3" s="55">
        <v>1999</v>
      </c>
      <c r="F3" s="55">
        <v>2000</v>
      </c>
      <c r="G3" s="55">
        <v>2001</v>
      </c>
      <c r="H3" s="55">
        <v>2002</v>
      </c>
      <c r="I3" s="55">
        <v>2003</v>
      </c>
    </row>
    <row r="4" spans="1:9" ht="19.5">
      <c r="A4" s="16" t="s">
        <v>46</v>
      </c>
      <c r="B4" s="56">
        <v>28</v>
      </c>
      <c r="C4" s="56"/>
      <c r="D4" s="56">
        <v>4.8</v>
      </c>
      <c r="E4" s="57">
        <v>5.2</v>
      </c>
      <c r="F4" s="57">
        <v>5</v>
      </c>
      <c r="G4" s="57">
        <v>5.4</v>
      </c>
      <c r="H4" s="57">
        <v>9.4</v>
      </c>
      <c r="I4" s="58">
        <v>8</v>
      </c>
    </row>
    <row r="5" spans="1:9" ht="18.75">
      <c r="A5" s="16" t="s">
        <v>47</v>
      </c>
      <c r="B5" s="59">
        <v>20.8</v>
      </c>
      <c r="C5" s="59"/>
      <c r="D5" s="58">
        <v>4.084615384615384</v>
      </c>
      <c r="E5" s="58">
        <v>5.0442307692307695</v>
      </c>
      <c r="F5" s="58">
        <v>5.864423076923076</v>
      </c>
      <c r="G5" s="58">
        <v>7.288461538461537</v>
      </c>
      <c r="H5" s="58">
        <v>8.0125</v>
      </c>
      <c r="I5" s="56">
        <v>8.140384615384615</v>
      </c>
    </row>
    <row r="6" spans="1:9" ht="18.75">
      <c r="A6" s="60" t="s">
        <v>48</v>
      </c>
      <c r="B6" s="60">
        <v>7.9</v>
      </c>
      <c r="C6" s="60"/>
      <c r="D6" s="61">
        <v>9.027848101265821</v>
      </c>
      <c r="E6" s="61">
        <v>10.254430379746834</v>
      </c>
      <c r="F6" s="61">
        <v>8.81772151898734</v>
      </c>
      <c r="G6" s="61">
        <v>8.481012658227847</v>
      </c>
      <c r="H6" s="61">
        <v>9.539240506329111</v>
      </c>
      <c r="I6" s="61">
        <v>6.564556962025316</v>
      </c>
    </row>
    <row r="7" spans="1:9" ht="18.75">
      <c r="A7" s="16"/>
      <c r="B7" s="16"/>
      <c r="C7" s="16"/>
      <c r="D7" s="16"/>
      <c r="E7" s="16"/>
      <c r="F7" s="16"/>
      <c r="G7" s="16"/>
      <c r="H7" s="16"/>
      <c r="I7" s="16"/>
    </row>
    <row r="8" spans="1:9" ht="18.75" customHeight="1">
      <c r="A8" s="261" t="s">
        <v>51</v>
      </c>
      <c r="B8" s="262"/>
      <c r="C8" s="262"/>
      <c r="D8" s="262"/>
      <c r="E8" s="262"/>
      <c r="F8" s="262"/>
      <c r="G8" s="262"/>
      <c r="H8" s="262"/>
      <c r="I8" s="262"/>
    </row>
    <row r="9" spans="1:9" ht="18.75" customHeight="1">
      <c r="A9" s="63" t="s">
        <v>52</v>
      </c>
      <c r="B9" s="63"/>
      <c r="C9" s="63"/>
      <c r="D9" s="63"/>
      <c r="E9" s="63"/>
      <c r="F9" s="63"/>
      <c r="G9" s="63"/>
      <c r="H9" s="63"/>
      <c r="I9" s="63"/>
    </row>
    <row r="10" spans="1:9" ht="18.75" customHeight="1">
      <c r="A10" s="259" t="s">
        <v>49</v>
      </c>
      <c r="B10" s="259"/>
      <c r="C10" s="259"/>
      <c r="D10" s="259"/>
      <c r="E10" s="259"/>
      <c r="F10" s="259"/>
      <c r="G10" s="259"/>
      <c r="H10" s="259"/>
      <c r="I10" s="259"/>
    </row>
    <row r="11" spans="1:9" ht="18.75" customHeight="1">
      <c r="A11" s="64"/>
      <c r="B11" s="65"/>
      <c r="C11" s="65"/>
      <c r="D11" s="65"/>
      <c r="E11" s="65"/>
      <c r="F11" s="66"/>
      <c r="G11" s="66"/>
      <c r="H11" s="66"/>
      <c r="I11" s="66"/>
    </row>
    <row r="12" spans="1:9" ht="18.75" customHeight="1">
      <c r="A12" s="65"/>
      <c r="B12" s="65"/>
      <c r="C12" s="65"/>
      <c r="D12" s="65"/>
      <c r="E12" s="65"/>
      <c r="F12" s="66"/>
      <c r="G12" s="66"/>
      <c r="H12" s="66"/>
      <c r="I12" s="66"/>
    </row>
    <row r="13" spans="1:9" ht="18.75" customHeight="1">
      <c r="A13" s="65"/>
      <c r="B13" s="65"/>
      <c r="C13" s="65"/>
      <c r="D13" s="65"/>
      <c r="E13" s="65"/>
      <c r="F13" s="66"/>
      <c r="G13" s="66"/>
      <c r="H13" s="66"/>
      <c r="I13" s="66"/>
    </row>
    <row r="14" spans="1:9" ht="18.75" customHeight="1">
      <c r="A14" s="65"/>
      <c r="B14" s="65"/>
      <c r="C14" s="65"/>
      <c r="D14" s="65"/>
      <c r="E14" s="65"/>
      <c r="F14" s="66"/>
      <c r="G14" s="66"/>
      <c r="H14" s="66"/>
      <c r="I14" s="66"/>
    </row>
    <row r="15" spans="1:9" ht="18.75" customHeight="1">
      <c r="A15" s="65"/>
      <c r="B15" s="65"/>
      <c r="C15" s="65"/>
      <c r="D15" s="65"/>
      <c r="E15" s="65"/>
      <c r="F15" s="66"/>
      <c r="G15" s="66"/>
      <c r="H15" s="66"/>
      <c r="I15" s="66"/>
    </row>
    <row r="16" spans="1:9" ht="18.75" customHeight="1">
      <c r="A16" s="65"/>
      <c r="B16" s="65"/>
      <c r="C16" s="65"/>
      <c r="D16" s="65"/>
      <c r="E16" s="65"/>
      <c r="F16" s="66"/>
      <c r="G16" s="66"/>
      <c r="H16" s="66"/>
      <c r="I16" s="66"/>
    </row>
    <row r="17" spans="1:9" ht="18.75" customHeight="1">
      <c r="A17" s="65"/>
      <c r="B17" s="65"/>
      <c r="C17" s="65"/>
      <c r="D17" s="65"/>
      <c r="E17" s="65"/>
      <c r="F17" s="66"/>
      <c r="G17" s="66"/>
      <c r="H17" s="66"/>
      <c r="I17" s="66"/>
    </row>
    <row r="18" spans="1:9" ht="18.75" customHeight="1">
      <c r="A18" s="65"/>
      <c r="B18" s="65"/>
      <c r="C18" s="65"/>
      <c r="D18" s="65"/>
      <c r="E18" s="65"/>
      <c r="F18" s="66"/>
      <c r="G18" s="66"/>
      <c r="H18" s="66"/>
      <c r="I18" s="66"/>
    </row>
    <row r="19" spans="1:9" ht="18.75" customHeight="1">
      <c r="A19" s="65"/>
      <c r="B19" s="65"/>
      <c r="C19" s="65"/>
      <c r="D19" s="65"/>
      <c r="E19" s="65"/>
      <c r="F19" s="66"/>
      <c r="G19" s="66"/>
      <c r="H19" s="66"/>
      <c r="I19" s="66"/>
    </row>
    <row r="20" spans="1:9" ht="18.75" customHeight="1">
      <c r="A20" s="65"/>
      <c r="B20" s="65"/>
      <c r="C20" s="65"/>
      <c r="D20" s="65"/>
      <c r="E20" s="65"/>
      <c r="F20" s="66"/>
      <c r="G20" s="66"/>
      <c r="H20" s="66"/>
      <c r="I20" s="66"/>
    </row>
    <row r="21" spans="1:9" ht="18.75" customHeight="1">
      <c r="A21" s="65"/>
      <c r="B21" s="65"/>
      <c r="C21" s="65"/>
      <c r="D21" s="65"/>
      <c r="E21" s="65"/>
      <c r="F21" s="66"/>
      <c r="G21" s="66"/>
      <c r="H21" s="66"/>
      <c r="I21" s="66"/>
    </row>
    <row r="22" spans="1:9" ht="18.75" customHeight="1">
      <c r="A22" s="65"/>
      <c r="B22" s="65"/>
      <c r="C22" s="65"/>
      <c r="D22" s="65"/>
      <c r="E22" s="65"/>
      <c r="F22" s="66"/>
      <c r="G22" s="66"/>
      <c r="H22" s="66"/>
      <c r="I22" s="66"/>
    </row>
    <row r="23" spans="1:9" ht="18.75" customHeight="1">
      <c r="A23" s="65"/>
      <c r="B23" s="65"/>
      <c r="C23" s="65"/>
      <c r="D23" s="65"/>
      <c r="E23" s="65"/>
      <c r="F23" s="66"/>
      <c r="G23" s="66"/>
      <c r="H23" s="66"/>
      <c r="I23" s="66"/>
    </row>
    <row r="24" spans="1:9" ht="18.75" customHeight="1">
      <c r="A24" s="65"/>
      <c r="B24" s="65"/>
      <c r="C24" s="65"/>
      <c r="D24" s="65"/>
      <c r="E24" s="65"/>
      <c r="F24" s="66"/>
      <c r="G24" s="66"/>
      <c r="H24" s="66"/>
      <c r="I24" s="66"/>
    </row>
    <row r="25" spans="1:9" ht="18.75" customHeight="1">
      <c r="A25" s="65"/>
      <c r="B25" s="65"/>
      <c r="C25" s="65"/>
      <c r="D25" s="65"/>
      <c r="E25" s="65"/>
      <c r="F25" s="66"/>
      <c r="G25" s="66"/>
      <c r="H25" s="66"/>
      <c r="I25" s="66"/>
    </row>
    <row r="26" spans="1:9" ht="18.75" customHeight="1">
      <c r="A26" s="65"/>
      <c r="B26" s="65"/>
      <c r="C26" s="65"/>
      <c r="D26" s="65"/>
      <c r="E26" s="65"/>
      <c r="F26" s="66"/>
      <c r="G26" s="66"/>
      <c r="H26" s="66"/>
      <c r="I26" s="66"/>
    </row>
    <row r="27" spans="1:9" ht="18.75" customHeight="1">
      <c r="A27" s="65"/>
      <c r="B27" s="65"/>
      <c r="C27" s="65"/>
      <c r="D27" s="65"/>
      <c r="E27" s="65"/>
      <c r="F27" s="66"/>
      <c r="G27" s="66"/>
      <c r="H27" s="66"/>
      <c r="I27" s="66"/>
    </row>
    <row r="28" spans="1:9" ht="18.75" customHeight="1">
      <c r="A28" s="65"/>
      <c r="B28" s="65"/>
      <c r="C28" s="65"/>
      <c r="D28" s="65"/>
      <c r="E28" s="65"/>
      <c r="F28" s="66"/>
      <c r="G28" s="66"/>
      <c r="H28" s="66"/>
      <c r="I28" s="66"/>
    </row>
    <row r="29" spans="1:9" ht="18.75" customHeight="1">
      <c r="A29" s="65"/>
      <c r="B29" s="65"/>
      <c r="C29" s="65"/>
      <c r="D29" s="65"/>
      <c r="E29" s="65"/>
      <c r="F29" s="66"/>
      <c r="G29" s="66"/>
      <c r="H29" s="66"/>
      <c r="I29" s="66"/>
    </row>
    <row r="30" spans="1:9" ht="18.75" customHeight="1">
      <c r="A30" s="65"/>
      <c r="B30" s="65"/>
      <c r="C30" s="65"/>
      <c r="D30" s="65"/>
      <c r="E30" s="65"/>
      <c r="F30" s="66"/>
      <c r="G30" s="66"/>
      <c r="H30" s="66"/>
      <c r="I30" s="66"/>
    </row>
    <row r="31" spans="1:9" ht="18.75" customHeight="1">
      <c r="A31" s="65"/>
      <c r="B31" s="65"/>
      <c r="C31" s="65"/>
      <c r="D31" s="65"/>
      <c r="E31" s="65"/>
      <c r="F31" s="66"/>
      <c r="G31" s="66"/>
      <c r="H31" s="66"/>
      <c r="I31" s="66"/>
    </row>
    <row r="32" spans="1:9" ht="18.75" customHeight="1">
      <c r="A32" s="65"/>
      <c r="B32" s="65"/>
      <c r="C32" s="65"/>
      <c r="D32" s="65"/>
      <c r="E32" s="65"/>
      <c r="F32" s="66"/>
      <c r="G32" s="66"/>
      <c r="H32" s="66"/>
      <c r="I32" s="66"/>
    </row>
    <row r="33" spans="1:9" ht="18.75" customHeight="1">
      <c r="A33" s="65"/>
      <c r="B33" s="65"/>
      <c r="C33" s="65"/>
      <c r="D33" s="65"/>
      <c r="E33" s="65"/>
      <c r="F33" s="66"/>
      <c r="G33" s="66"/>
      <c r="H33" s="66"/>
      <c r="I33" s="66"/>
    </row>
    <row r="34" spans="1:9" ht="18.75">
      <c r="A34" s="65"/>
      <c r="B34" s="65"/>
      <c r="C34" s="65"/>
      <c r="D34" s="65"/>
      <c r="E34" s="65"/>
      <c r="F34" s="66"/>
      <c r="G34" s="66"/>
      <c r="H34" s="66"/>
      <c r="I34" s="66"/>
    </row>
    <row r="35" spans="1:9" ht="18.75">
      <c r="A35" s="66"/>
      <c r="B35" s="66"/>
      <c r="C35" s="66"/>
      <c r="D35" s="66"/>
      <c r="E35" s="66"/>
      <c r="F35" s="42"/>
      <c r="G35" s="42"/>
      <c r="H35" s="42"/>
      <c r="I35" s="42"/>
    </row>
    <row r="36" spans="1:9" ht="18">
      <c r="A36"/>
      <c r="B36"/>
      <c r="C36"/>
      <c r="D36"/>
      <c r="E36"/>
      <c r="F36"/>
      <c r="G36"/>
      <c r="H36"/>
      <c r="I36"/>
    </row>
    <row r="37" spans="1:9" ht="18">
      <c r="A37"/>
      <c r="B37"/>
      <c r="C37"/>
      <c r="D37"/>
      <c r="E37"/>
      <c r="F37"/>
      <c r="G37"/>
      <c r="H37"/>
      <c r="I37"/>
    </row>
    <row r="38" spans="1:9" ht="18">
      <c r="A38"/>
      <c r="B38"/>
      <c r="C38"/>
      <c r="D38"/>
      <c r="E38"/>
      <c r="F38"/>
      <c r="G38"/>
      <c r="H38"/>
      <c r="I38"/>
    </row>
    <row r="39" spans="1:9" ht="18">
      <c r="A39"/>
      <c r="B39"/>
      <c r="C39"/>
      <c r="D39"/>
      <c r="E39"/>
      <c r="F39"/>
      <c r="G39"/>
      <c r="H39"/>
      <c r="I39"/>
    </row>
    <row r="40" spans="1:9" ht="18">
      <c r="A40"/>
      <c r="B40"/>
      <c r="C40"/>
      <c r="D40"/>
      <c r="E40"/>
      <c r="F40"/>
      <c r="G40"/>
      <c r="H40"/>
      <c r="I40"/>
    </row>
    <row r="41" spans="1:9" ht="18">
      <c r="A41"/>
      <c r="B41"/>
      <c r="C41"/>
      <c r="D41"/>
      <c r="E41"/>
      <c r="F41"/>
      <c r="G41"/>
      <c r="H41"/>
      <c r="I41"/>
    </row>
    <row r="42" spans="1:9" ht="18">
      <c r="A42"/>
      <c r="B42"/>
      <c r="C42"/>
      <c r="D42"/>
      <c r="E42"/>
      <c r="F42"/>
      <c r="G42"/>
      <c r="H42"/>
      <c r="I42"/>
    </row>
    <row r="43" spans="1:11" ht="18">
      <c r="A43"/>
      <c r="B43"/>
      <c r="C43"/>
      <c r="D43"/>
      <c r="E43"/>
      <c r="F43"/>
      <c r="G43"/>
      <c r="H43"/>
      <c r="I43"/>
      <c r="J43" s="42"/>
      <c r="K43" s="42"/>
    </row>
    <row r="44" spans="1:11" ht="18">
      <c r="A44"/>
      <c r="B44"/>
      <c r="C44"/>
      <c r="D44"/>
      <c r="E44"/>
      <c r="F44"/>
      <c r="G44"/>
      <c r="H44"/>
      <c r="I44"/>
      <c r="J44" s="67"/>
      <c r="K44" s="67"/>
    </row>
    <row r="45" spans="1:11" ht="18">
      <c r="A45"/>
      <c r="B45"/>
      <c r="C45"/>
      <c r="D45"/>
      <c r="E45"/>
      <c r="F45"/>
      <c r="G45"/>
      <c r="H45"/>
      <c r="I45"/>
      <c r="J45" s="68"/>
      <c r="K45" s="69"/>
    </row>
    <row r="46" spans="1:11" ht="18">
      <c r="A46"/>
      <c r="B46"/>
      <c r="C46"/>
      <c r="D46"/>
      <c r="E46"/>
      <c r="F46"/>
      <c r="G46"/>
      <c r="H46"/>
      <c r="I46"/>
      <c r="J46" s="70"/>
      <c r="K46" s="70"/>
    </row>
    <row r="47" spans="1:11" ht="18">
      <c r="A47"/>
      <c r="B47"/>
      <c r="C47"/>
      <c r="D47"/>
      <c r="E47"/>
      <c r="F47"/>
      <c r="G47"/>
      <c r="H47"/>
      <c r="I47"/>
      <c r="J47" s="70"/>
      <c r="K47" s="70"/>
    </row>
    <row r="48" spans="1:11" ht="18">
      <c r="A48"/>
      <c r="B48"/>
      <c r="C48"/>
      <c r="D48"/>
      <c r="E48"/>
      <c r="F48"/>
      <c r="G48"/>
      <c r="H48"/>
      <c r="I48"/>
      <c r="J48" s="70"/>
      <c r="K48" s="70"/>
    </row>
    <row r="49" spans="1:11" ht="18">
      <c r="A49"/>
      <c r="B49"/>
      <c r="C49"/>
      <c r="D49"/>
      <c r="E49"/>
      <c r="F49"/>
      <c r="G49"/>
      <c r="H49"/>
      <c r="I49"/>
      <c r="J49" s="70"/>
      <c r="K49" s="70"/>
    </row>
    <row r="50" spans="1:11" ht="18">
      <c r="A50"/>
      <c r="B50"/>
      <c r="C50"/>
      <c r="D50"/>
      <c r="E50"/>
      <c r="F50"/>
      <c r="G50"/>
      <c r="H50"/>
      <c r="I50"/>
      <c r="J50" s="70"/>
      <c r="K50" s="70"/>
    </row>
    <row r="51" spans="1:9" ht="18">
      <c r="A51"/>
      <c r="B51"/>
      <c r="C51"/>
      <c r="D51"/>
      <c r="E51"/>
      <c r="F51"/>
      <c r="G51"/>
      <c r="H51"/>
      <c r="I51"/>
    </row>
    <row r="52" spans="1:9" ht="18">
      <c r="A52"/>
      <c r="B52"/>
      <c r="C52"/>
      <c r="D52"/>
      <c r="E52"/>
      <c r="F52"/>
      <c r="G52"/>
      <c r="H52"/>
      <c r="I52"/>
    </row>
    <row r="53" spans="1:9" ht="18">
      <c r="A53"/>
      <c r="B53"/>
      <c r="C53"/>
      <c r="D53"/>
      <c r="E53"/>
      <c r="F53"/>
      <c r="G53"/>
      <c r="H53"/>
      <c r="I53"/>
    </row>
    <row r="54" spans="1:9" ht="18">
      <c r="A54"/>
      <c r="B54"/>
      <c r="C54"/>
      <c r="D54"/>
      <c r="E54"/>
      <c r="F54"/>
      <c r="G54"/>
      <c r="H54"/>
      <c r="I54"/>
    </row>
    <row r="55" spans="1:9" ht="18">
      <c r="A55"/>
      <c r="B55"/>
      <c r="C55"/>
      <c r="D55"/>
      <c r="E55"/>
      <c r="F55"/>
      <c r="G55"/>
      <c r="H55"/>
      <c r="I55"/>
    </row>
    <row r="56" spans="1:9" ht="18">
      <c r="A56"/>
      <c r="B56"/>
      <c r="C56"/>
      <c r="D56"/>
      <c r="E56"/>
      <c r="F56"/>
      <c r="G56"/>
      <c r="H56"/>
      <c r="I56"/>
    </row>
    <row r="57" spans="1:9" ht="27" customHeight="1">
      <c r="A57"/>
      <c r="B57"/>
      <c r="C57"/>
      <c r="D57"/>
      <c r="E57"/>
      <c r="F57"/>
      <c r="G57"/>
      <c r="H57"/>
      <c r="I57"/>
    </row>
    <row r="58" spans="1:9" ht="18">
      <c r="A58"/>
      <c r="B58"/>
      <c r="C58"/>
      <c r="D58"/>
      <c r="E58"/>
      <c r="F58"/>
      <c r="G58"/>
      <c r="H58"/>
      <c r="I58"/>
    </row>
  </sheetData>
  <mergeCells count="5">
    <mergeCell ref="A10:I10"/>
    <mergeCell ref="A1:I1"/>
    <mergeCell ref="A8:I8"/>
    <mergeCell ref="B2:C2"/>
    <mergeCell ref="B3:C3"/>
  </mergeCells>
  <printOptions/>
  <pageMargins left="0.75" right="0.75" top="1" bottom="1" header="0.5" footer="0.5"/>
  <pageSetup fitToHeight="2" horizontalDpi="600" verticalDpi="600" orientation="portrait" paperSize="9" scale="71" r:id="rId1"/>
  <rowBreaks count="1" manualBreakCount="1">
    <brk id="35" max="4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7" sqref="J7"/>
    </sheetView>
  </sheetViews>
  <sheetFormatPr defaultColWidth="11.421875" defaultRowHeight="12.75"/>
  <cols>
    <col min="1" max="1" width="23.7109375" style="0" customWidth="1"/>
    <col min="2" max="2" width="4.28125" style="0" customWidth="1"/>
    <col min="3" max="3" width="6.57421875" style="0" customWidth="1"/>
  </cols>
  <sheetData>
    <row r="1" spans="1:7" ht="23.25">
      <c r="A1" s="99" t="s">
        <v>105</v>
      </c>
      <c r="B1" s="91"/>
      <c r="C1" s="91"/>
      <c r="D1" s="91"/>
      <c r="E1" s="92"/>
      <c r="F1" s="92"/>
      <c r="G1" s="92"/>
    </row>
    <row r="2" spans="1:7" ht="20.25">
      <c r="A2" s="88" t="s">
        <v>82</v>
      </c>
      <c r="B2" s="100"/>
      <c r="C2" s="100"/>
      <c r="D2" s="88"/>
      <c r="E2" s="89"/>
      <c r="F2" s="92"/>
      <c r="G2" s="92"/>
    </row>
    <row r="3" spans="1:7" ht="17.25">
      <c r="A3" s="52"/>
      <c r="B3" s="263" t="s">
        <v>83</v>
      </c>
      <c r="C3" s="263"/>
      <c r="D3" s="52"/>
      <c r="E3" s="52"/>
      <c r="F3" s="92"/>
      <c r="G3" s="92"/>
    </row>
    <row r="4" spans="1:7" ht="17.25">
      <c r="A4" s="60"/>
      <c r="B4" s="276" t="s">
        <v>84</v>
      </c>
      <c r="C4" s="276"/>
      <c r="D4" s="28" t="s">
        <v>85</v>
      </c>
      <c r="E4" s="28" t="s">
        <v>86</v>
      </c>
      <c r="F4" s="92"/>
      <c r="G4" s="92"/>
    </row>
    <row r="5" spans="1:7" ht="17.25">
      <c r="A5" s="66" t="s">
        <v>87</v>
      </c>
      <c r="C5" s="16" t="s">
        <v>88</v>
      </c>
      <c r="D5" s="14" t="s">
        <v>89</v>
      </c>
      <c r="E5" s="14" t="s">
        <v>90</v>
      </c>
      <c r="F5" s="92"/>
      <c r="G5" s="92"/>
    </row>
    <row r="6" spans="1:7" ht="17.25">
      <c r="A6" s="66" t="s">
        <v>91</v>
      </c>
      <c r="C6" s="16" t="s">
        <v>88</v>
      </c>
      <c r="D6" s="14" t="s">
        <v>89</v>
      </c>
      <c r="E6" s="14" t="s">
        <v>90</v>
      </c>
      <c r="F6" s="92"/>
      <c r="G6" s="92"/>
    </row>
    <row r="7" spans="1:12" ht="17.25">
      <c r="A7" s="66" t="s">
        <v>92</v>
      </c>
      <c r="C7" s="16" t="s">
        <v>93</v>
      </c>
      <c r="D7" s="10" t="s">
        <v>89</v>
      </c>
      <c r="E7" s="10" t="s">
        <v>94</v>
      </c>
      <c r="F7" s="92"/>
      <c r="G7" s="89"/>
      <c r="H7" s="3"/>
      <c r="I7" s="3"/>
      <c r="J7" s="3"/>
      <c r="K7" s="3"/>
      <c r="L7" s="3"/>
    </row>
    <row r="8" spans="1:12" ht="17.25">
      <c r="A8" s="101" t="s">
        <v>95</v>
      </c>
      <c r="C8" s="16" t="s">
        <v>93</v>
      </c>
      <c r="D8" s="10" t="s">
        <v>89</v>
      </c>
      <c r="E8" s="10" t="s">
        <v>94</v>
      </c>
      <c r="F8" s="92"/>
      <c r="G8" s="89"/>
      <c r="H8" s="3"/>
      <c r="I8" s="3"/>
      <c r="J8" s="3"/>
      <c r="K8" s="3"/>
      <c r="L8" s="3"/>
    </row>
    <row r="9" spans="1:12" ht="17.25">
      <c r="A9" s="66" t="s">
        <v>96</v>
      </c>
      <c r="C9" s="16" t="s">
        <v>97</v>
      </c>
      <c r="D9" s="14" t="s">
        <v>89</v>
      </c>
      <c r="E9" s="14" t="s">
        <v>98</v>
      </c>
      <c r="F9" s="92"/>
      <c r="G9" s="89"/>
      <c r="H9" s="3"/>
      <c r="I9" s="3"/>
      <c r="J9" s="3"/>
      <c r="K9" s="3"/>
      <c r="L9" s="3"/>
    </row>
    <row r="10" spans="1:12" ht="17.25">
      <c r="A10" s="66" t="s">
        <v>99</v>
      </c>
      <c r="C10" s="16" t="s">
        <v>93</v>
      </c>
      <c r="D10" s="14" t="s">
        <v>89</v>
      </c>
      <c r="E10" s="10" t="s">
        <v>94</v>
      </c>
      <c r="F10" s="92"/>
      <c r="G10" s="89"/>
      <c r="H10" s="3"/>
      <c r="I10" s="3"/>
      <c r="J10" s="3"/>
      <c r="K10" s="3"/>
      <c r="L10" s="3"/>
    </row>
    <row r="11" spans="1:12" ht="17.25">
      <c r="A11" s="66" t="s">
        <v>100</v>
      </c>
      <c r="C11" s="16" t="s">
        <v>93</v>
      </c>
      <c r="D11" s="14" t="s">
        <v>89</v>
      </c>
      <c r="E11" s="10" t="s">
        <v>94</v>
      </c>
      <c r="F11" s="92"/>
      <c r="G11" s="89"/>
      <c r="H11" s="102"/>
      <c r="I11" s="102"/>
      <c r="J11" s="102"/>
      <c r="K11" s="3"/>
      <c r="L11" s="3"/>
    </row>
    <row r="12" spans="1:12" ht="17.25">
      <c r="A12" s="66" t="s">
        <v>101</v>
      </c>
      <c r="C12" s="16" t="s">
        <v>97</v>
      </c>
      <c r="D12" s="14" t="s">
        <v>89</v>
      </c>
      <c r="E12" s="14" t="s">
        <v>94</v>
      </c>
      <c r="F12" s="92"/>
      <c r="G12" s="89"/>
      <c r="H12" s="102"/>
      <c r="I12" s="102"/>
      <c r="J12" s="102"/>
      <c r="K12" s="3"/>
      <c r="L12" s="3"/>
    </row>
    <row r="13" spans="1:12" ht="17.25">
      <c r="A13" s="60" t="s">
        <v>102</v>
      </c>
      <c r="B13" s="4"/>
      <c r="C13" s="53" t="s">
        <v>103</v>
      </c>
      <c r="D13" s="93" t="s">
        <v>89</v>
      </c>
      <c r="E13" s="93" t="s">
        <v>94</v>
      </c>
      <c r="F13" s="92"/>
      <c r="G13" s="89"/>
      <c r="H13" s="102"/>
      <c r="I13" s="103"/>
      <c r="J13" s="103"/>
      <c r="K13" s="3"/>
      <c r="L13" s="3"/>
    </row>
    <row r="14" spans="1:12" ht="19.5">
      <c r="A14" s="104" t="s">
        <v>106</v>
      </c>
      <c r="B14" s="65"/>
      <c r="C14" s="65"/>
      <c r="D14" s="65"/>
      <c r="E14" s="65"/>
      <c r="F14" s="105"/>
      <c r="G14" s="89"/>
      <c r="H14" s="102"/>
      <c r="J14" s="103"/>
      <c r="K14" s="3"/>
      <c r="L14" s="3"/>
    </row>
    <row r="15" spans="1:12" ht="17.25">
      <c r="A15" s="106" t="s">
        <v>107</v>
      </c>
      <c r="B15" s="65"/>
      <c r="C15" s="65"/>
      <c r="D15" s="65"/>
      <c r="E15" s="65"/>
      <c r="F15" s="105"/>
      <c r="G15" s="89"/>
      <c r="H15" s="102"/>
      <c r="I15" s="107"/>
      <c r="J15" s="107"/>
      <c r="K15" s="3"/>
      <c r="L15" s="3"/>
    </row>
    <row r="16" spans="1:12" ht="8.25" customHeight="1">
      <c r="A16" s="108"/>
      <c r="B16" s="92"/>
      <c r="C16" s="92"/>
      <c r="D16" s="92"/>
      <c r="E16" s="92"/>
      <c r="F16" s="92"/>
      <c r="G16" s="89"/>
      <c r="H16" s="102"/>
      <c r="I16" s="102"/>
      <c r="J16" s="102"/>
      <c r="K16" s="3"/>
      <c r="L16" s="3"/>
    </row>
    <row r="17" spans="1:12" ht="18">
      <c r="A17" s="42" t="s">
        <v>104</v>
      </c>
      <c r="B17" s="92"/>
      <c r="C17" s="92"/>
      <c r="D17" s="92"/>
      <c r="E17" s="92"/>
      <c r="F17" s="92"/>
      <c r="G17" s="89"/>
      <c r="H17" s="109"/>
      <c r="I17" s="107"/>
      <c r="J17" s="107"/>
      <c r="K17" s="3"/>
      <c r="L17" s="3"/>
    </row>
  </sheetData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11" ht="12.75">
      <c r="A1" s="92"/>
      <c r="B1" s="92"/>
      <c r="C1" s="92"/>
      <c r="D1" s="92"/>
      <c r="E1" s="92"/>
      <c r="F1" s="89"/>
      <c r="G1" s="109"/>
      <c r="H1" s="107"/>
      <c r="I1" s="107"/>
      <c r="J1" s="3"/>
      <c r="K1" s="3"/>
    </row>
    <row r="2" spans="1:11" ht="20.25">
      <c r="A2" s="110" t="s">
        <v>180</v>
      </c>
      <c r="B2" s="91"/>
      <c r="C2" s="92"/>
      <c r="D2" s="92"/>
      <c r="E2" s="92"/>
      <c r="F2" s="89"/>
      <c r="G2" s="109"/>
      <c r="H2" s="107"/>
      <c r="I2" s="107"/>
      <c r="J2" s="3"/>
      <c r="K2" s="3"/>
    </row>
    <row r="3" spans="1:11" ht="20.25">
      <c r="A3" s="91" t="s">
        <v>149</v>
      </c>
      <c r="B3" s="91"/>
      <c r="C3" s="92"/>
      <c r="D3" s="92"/>
      <c r="E3" s="92"/>
      <c r="F3" s="89"/>
      <c r="G3" s="109"/>
      <c r="H3" s="107"/>
      <c r="I3" s="107"/>
      <c r="J3" s="3"/>
      <c r="K3" s="3"/>
    </row>
    <row r="4" spans="1:11" ht="17.25">
      <c r="A4" s="71"/>
      <c r="B4" s="71">
        <v>2001</v>
      </c>
      <c r="C4" s="71">
        <v>2002</v>
      </c>
      <c r="D4" s="143" t="s">
        <v>150</v>
      </c>
      <c r="E4" s="92"/>
      <c r="F4" s="89"/>
      <c r="G4" s="109"/>
      <c r="H4" s="107"/>
      <c r="I4" s="107"/>
      <c r="J4" s="3"/>
      <c r="K4" s="3"/>
    </row>
    <row r="5" spans="1:11" ht="17.25">
      <c r="A5" s="65" t="s">
        <v>124</v>
      </c>
      <c r="B5" s="56">
        <v>1.81</v>
      </c>
      <c r="C5" s="56">
        <v>1.27</v>
      </c>
      <c r="D5" s="56">
        <v>1.2</v>
      </c>
      <c r="E5" s="92"/>
      <c r="F5" s="89"/>
      <c r="G5" s="109"/>
      <c r="H5" s="107"/>
      <c r="I5" s="107"/>
      <c r="J5" s="3"/>
      <c r="K5" s="3"/>
    </row>
    <row r="6" spans="1:11" ht="17.25">
      <c r="A6" s="65" t="s">
        <v>125</v>
      </c>
      <c r="B6" s="56">
        <v>16.81</v>
      </c>
      <c r="C6" s="56">
        <v>19.08</v>
      </c>
      <c r="D6" s="56">
        <v>19.3</v>
      </c>
      <c r="E6" s="92"/>
      <c r="F6" s="89"/>
      <c r="G6" s="109"/>
      <c r="H6" s="107"/>
      <c r="I6" s="107"/>
      <c r="J6" s="3"/>
      <c r="K6" s="3"/>
    </row>
    <row r="7" spans="1:11" ht="17.25">
      <c r="A7" s="65" t="s">
        <v>151</v>
      </c>
      <c r="B7" s="56"/>
      <c r="C7" s="56"/>
      <c r="D7" s="56"/>
      <c r="E7" s="92"/>
      <c r="F7" s="89"/>
      <c r="G7" s="109"/>
      <c r="H7" s="107"/>
      <c r="I7" s="107"/>
      <c r="J7" s="3"/>
      <c r="K7" s="3"/>
    </row>
    <row r="8" spans="1:11" ht="17.25">
      <c r="A8" s="65" t="s">
        <v>152</v>
      </c>
      <c r="B8" s="56">
        <v>81.28</v>
      </c>
      <c r="C8" s="56">
        <v>78.92</v>
      </c>
      <c r="D8" s="56">
        <v>78</v>
      </c>
      <c r="E8" s="92"/>
      <c r="F8" s="89"/>
      <c r="G8" s="109"/>
      <c r="H8" s="107"/>
      <c r="I8" s="107"/>
      <c r="J8" s="3"/>
      <c r="K8" s="3"/>
    </row>
    <row r="9" spans="1:11" ht="17.25">
      <c r="A9" s="65" t="s">
        <v>153</v>
      </c>
      <c r="B9" s="56">
        <v>-0.04</v>
      </c>
      <c r="C9" s="56">
        <v>-0.04</v>
      </c>
      <c r="D9" s="56">
        <v>-0.05</v>
      </c>
      <c r="E9" s="92"/>
      <c r="F9" s="89"/>
      <c r="G9" s="109"/>
      <c r="H9" s="107"/>
      <c r="I9" s="107"/>
      <c r="J9" s="3"/>
      <c r="K9" s="3"/>
    </row>
    <row r="10" spans="1:11" ht="17.25">
      <c r="A10" s="65" t="s">
        <v>154</v>
      </c>
      <c r="B10" s="56">
        <v>0.23</v>
      </c>
      <c r="C10" s="56">
        <v>0.88</v>
      </c>
      <c r="D10" s="56">
        <v>1.7</v>
      </c>
      <c r="E10" s="92"/>
      <c r="F10" s="89"/>
      <c r="G10" s="109"/>
      <c r="H10" s="107"/>
      <c r="I10" s="107"/>
      <c r="J10" s="3"/>
      <c r="K10" s="3"/>
    </row>
    <row r="11" spans="1:11" ht="17.25">
      <c r="A11" s="95" t="s">
        <v>130</v>
      </c>
      <c r="B11" s="144">
        <v>100</v>
      </c>
      <c r="C11" s="144">
        <v>100</v>
      </c>
      <c r="D11" s="144">
        <v>100</v>
      </c>
      <c r="E11" s="92"/>
      <c r="F11" s="89"/>
      <c r="G11" s="109"/>
      <c r="H11" s="107"/>
      <c r="I11" s="107"/>
      <c r="J11" s="3"/>
      <c r="K11" s="3"/>
    </row>
    <row r="12" spans="1:11" ht="17.25">
      <c r="A12" s="65"/>
      <c r="B12" s="56"/>
      <c r="C12" s="56"/>
      <c r="D12" s="56"/>
      <c r="E12" s="92"/>
      <c r="F12" s="89"/>
      <c r="G12" s="109"/>
      <c r="H12" s="107"/>
      <c r="I12" s="107"/>
      <c r="J12" s="3"/>
      <c r="K12" s="3"/>
    </row>
    <row r="13" spans="1:11" ht="17.25">
      <c r="A13" s="65" t="s">
        <v>136</v>
      </c>
      <c r="B13" s="56">
        <v>9.21</v>
      </c>
      <c r="C13" s="56">
        <v>10.8</v>
      </c>
      <c r="D13" s="56">
        <v>9.1</v>
      </c>
      <c r="E13" s="92"/>
      <c r="F13" s="89"/>
      <c r="G13" s="109"/>
      <c r="H13" s="107"/>
      <c r="I13" s="107"/>
      <c r="J13" s="3"/>
      <c r="K13" s="3"/>
    </row>
    <row r="14" spans="1:11" ht="17.25">
      <c r="A14" s="65" t="s">
        <v>137</v>
      </c>
      <c r="B14" s="56">
        <v>56.17</v>
      </c>
      <c r="C14" s="56">
        <v>53.83</v>
      </c>
      <c r="D14" s="56">
        <v>53.5</v>
      </c>
      <c r="E14" s="92"/>
      <c r="F14" s="89"/>
      <c r="G14" s="109"/>
      <c r="H14" s="107"/>
      <c r="I14" s="107"/>
      <c r="J14" s="3"/>
      <c r="K14" s="3"/>
    </row>
    <row r="15" spans="1:11" ht="17.25">
      <c r="A15" s="65" t="s">
        <v>155</v>
      </c>
      <c r="B15" s="56">
        <v>25.77</v>
      </c>
      <c r="C15" s="56">
        <v>28.34</v>
      </c>
      <c r="D15" s="56">
        <v>30.7</v>
      </c>
      <c r="E15" s="92"/>
      <c r="F15" s="89"/>
      <c r="G15" s="109"/>
      <c r="H15" s="107"/>
      <c r="I15" s="107"/>
      <c r="J15" s="3"/>
      <c r="K15" s="3"/>
    </row>
    <row r="16" spans="1:11" ht="17.25">
      <c r="A16" s="65" t="s">
        <v>138</v>
      </c>
      <c r="B16" s="56">
        <v>1.84</v>
      </c>
      <c r="C16" s="56">
        <v>1.76</v>
      </c>
      <c r="D16" s="56">
        <v>1.7</v>
      </c>
      <c r="E16" s="92"/>
      <c r="F16" s="89"/>
      <c r="G16" s="109"/>
      <c r="H16" s="107"/>
      <c r="I16" s="107"/>
      <c r="J16" s="3"/>
      <c r="K16" s="3"/>
    </row>
    <row r="17" spans="1:11" ht="17.25">
      <c r="A17" s="65" t="s">
        <v>139</v>
      </c>
      <c r="B17" s="56">
        <v>2.27</v>
      </c>
      <c r="C17" s="56">
        <v>1.3</v>
      </c>
      <c r="D17" s="56">
        <v>1.2</v>
      </c>
      <c r="E17" s="92"/>
      <c r="F17" s="89"/>
      <c r="G17" s="109"/>
      <c r="H17" s="107"/>
      <c r="I17" s="107"/>
      <c r="J17" s="3"/>
      <c r="K17" s="3"/>
    </row>
    <row r="18" spans="1:11" ht="17.25">
      <c r="A18" s="65" t="s">
        <v>140</v>
      </c>
      <c r="B18" s="56">
        <v>4.73</v>
      </c>
      <c r="C18" s="56">
        <v>4.27</v>
      </c>
      <c r="D18" s="56">
        <v>4.2</v>
      </c>
      <c r="E18" s="92"/>
      <c r="F18" s="89"/>
      <c r="G18" s="109"/>
      <c r="H18" s="107"/>
      <c r="I18" s="107"/>
      <c r="J18" s="3"/>
      <c r="K18" s="3"/>
    </row>
    <row r="19" spans="1:11" ht="17.25">
      <c r="A19" s="135" t="s">
        <v>141</v>
      </c>
      <c r="B19" s="145">
        <v>100</v>
      </c>
      <c r="C19" s="145">
        <v>100</v>
      </c>
      <c r="D19" s="145">
        <v>100</v>
      </c>
      <c r="E19" s="92"/>
      <c r="F19" s="89"/>
      <c r="G19" s="109"/>
      <c r="H19" s="107"/>
      <c r="I19" s="107"/>
      <c r="J19" s="3"/>
      <c r="K19" s="3"/>
    </row>
    <row r="20" spans="1:11" ht="8.25" customHeight="1">
      <c r="A20" s="92"/>
      <c r="B20" s="92"/>
      <c r="C20" s="92"/>
      <c r="D20" s="92"/>
      <c r="E20" s="92"/>
      <c r="F20" s="89"/>
      <c r="G20" s="109"/>
      <c r="H20" s="107"/>
      <c r="I20" s="107"/>
      <c r="J20" s="3"/>
      <c r="K20" s="3"/>
    </row>
    <row r="21" spans="1:9" ht="17.25">
      <c r="A21" s="136" t="s">
        <v>63</v>
      </c>
      <c r="B21" s="92"/>
      <c r="C21" s="92"/>
      <c r="D21" s="92"/>
      <c r="E21" s="92"/>
      <c r="F21" s="89"/>
      <c r="G21" s="109"/>
      <c r="H21" s="107"/>
      <c r="I21" s="107"/>
    </row>
    <row r="22" spans="1:9" ht="17.25">
      <c r="A22" s="60" t="s">
        <v>142</v>
      </c>
      <c r="B22" s="60">
        <v>251.4</v>
      </c>
      <c r="C22" s="60">
        <v>278.8</v>
      </c>
      <c r="D22" s="60">
        <v>310.7</v>
      </c>
      <c r="E22" s="92"/>
      <c r="F22" s="89"/>
      <c r="G22" s="109"/>
      <c r="H22" s="107"/>
      <c r="I22" s="107"/>
    </row>
    <row r="23" spans="1:9" ht="9.75" customHeight="1">
      <c r="A23" s="65"/>
      <c r="B23" s="92"/>
      <c r="C23" s="92"/>
      <c r="D23" s="92"/>
      <c r="E23" s="92"/>
      <c r="F23" s="89"/>
      <c r="G23" s="109"/>
      <c r="H23" s="107"/>
      <c r="I23" s="107"/>
    </row>
    <row r="24" spans="1:9" ht="18">
      <c r="A24" s="49" t="s">
        <v>65</v>
      </c>
      <c r="B24" s="92"/>
      <c r="C24" s="92"/>
      <c r="D24" s="92"/>
      <c r="E24" s="92"/>
      <c r="F24" s="89"/>
      <c r="G24" s="109"/>
      <c r="H24" s="107"/>
      <c r="I24" s="107"/>
    </row>
    <row r="25" spans="1:9" ht="12.75">
      <c r="A25" s="92"/>
      <c r="B25" s="92"/>
      <c r="C25" s="92"/>
      <c r="D25" s="92"/>
      <c r="E25" s="92"/>
      <c r="F25" s="89"/>
      <c r="G25" s="109"/>
      <c r="H25" s="107"/>
      <c r="I25" s="107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9" ht="12.75">
      <c r="A1" s="92"/>
      <c r="B1" s="92"/>
      <c r="C1" s="92"/>
      <c r="D1" s="92"/>
      <c r="E1" s="92"/>
      <c r="F1" s="89"/>
      <c r="G1" s="109"/>
      <c r="H1" s="107"/>
      <c r="I1" s="107"/>
    </row>
    <row r="2" spans="1:9" ht="20.25">
      <c r="A2" s="110" t="s">
        <v>181</v>
      </c>
      <c r="B2" s="91"/>
      <c r="C2" s="91"/>
      <c r="D2" s="92"/>
      <c r="E2" s="92"/>
      <c r="F2" s="89"/>
      <c r="G2" s="109"/>
      <c r="H2" s="107"/>
      <c r="I2" s="107"/>
    </row>
    <row r="3" spans="1:9" ht="20.25">
      <c r="A3" s="91" t="s">
        <v>149</v>
      </c>
      <c r="B3" s="91"/>
      <c r="C3" s="91"/>
      <c r="D3" s="92"/>
      <c r="E3" s="92"/>
      <c r="F3" s="89"/>
      <c r="G3" s="109"/>
      <c r="H3" s="107"/>
      <c r="I3" s="107"/>
    </row>
    <row r="4" spans="1:6" ht="17.25">
      <c r="A4" s="71"/>
      <c r="B4" s="71">
        <v>2001</v>
      </c>
      <c r="C4" s="71">
        <v>2002</v>
      </c>
      <c r="D4" s="143" t="s">
        <v>150</v>
      </c>
      <c r="E4" s="92"/>
      <c r="F4" s="92"/>
    </row>
    <row r="5" spans="1:6" ht="17.25">
      <c r="A5" s="65" t="s">
        <v>124</v>
      </c>
      <c r="B5" s="146">
        <v>2.5</v>
      </c>
      <c r="C5" s="146">
        <v>2.04</v>
      </c>
      <c r="D5" s="146">
        <v>2.6</v>
      </c>
      <c r="E5" s="92"/>
      <c r="F5" s="92"/>
    </row>
    <row r="6" spans="1:6" ht="17.25">
      <c r="A6" s="65" t="s">
        <v>125</v>
      </c>
      <c r="B6" s="146">
        <v>0.17</v>
      </c>
      <c r="C6" s="146">
        <v>0.15</v>
      </c>
      <c r="D6" s="146">
        <v>0.1</v>
      </c>
      <c r="E6" s="92"/>
      <c r="F6" s="92"/>
    </row>
    <row r="7" spans="1:6" ht="17.25">
      <c r="A7" s="65" t="s">
        <v>151</v>
      </c>
      <c r="B7" s="146"/>
      <c r="C7" s="146"/>
      <c r="D7" s="146"/>
      <c r="E7" s="92"/>
      <c r="F7" s="92"/>
    </row>
    <row r="8" spans="1:6" ht="17.25">
      <c r="A8" s="65" t="s">
        <v>156</v>
      </c>
      <c r="B8" s="146"/>
      <c r="C8" s="146"/>
      <c r="D8" s="146"/>
      <c r="E8" s="92"/>
      <c r="F8" s="92"/>
    </row>
    <row r="9" spans="1:6" ht="17.25">
      <c r="A9" s="65" t="s">
        <v>157</v>
      </c>
      <c r="B9" s="146">
        <v>19.53</v>
      </c>
      <c r="C9" s="146">
        <v>20.79</v>
      </c>
      <c r="D9" s="146">
        <v>21.6</v>
      </c>
      <c r="E9" s="92"/>
      <c r="F9" s="92"/>
    </row>
    <row r="10" spans="1:6" ht="17.25">
      <c r="A10" s="65" t="s">
        <v>158</v>
      </c>
      <c r="B10" s="146">
        <v>0.04</v>
      </c>
      <c r="C10" s="146">
        <v>0.06</v>
      </c>
      <c r="D10" s="146">
        <v>0.13</v>
      </c>
      <c r="E10" s="92"/>
      <c r="F10" s="92"/>
    </row>
    <row r="11" spans="1:6" ht="17.25">
      <c r="A11" s="65" t="s">
        <v>152</v>
      </c>
      <c r="B11" s="146">
        <v>32.17</v>
      </c>
      <c r="C11" s="146">
        <v>33.36</v>
      </c>
      <c r="D11" s="146">
        <v>34.1</v>
      </c>
      <c r="E11" s="92"/>
      <c r="F11" s="92"/>
    </row>
    <row r="12" spans="1:6" ht="17.25">
      <c r="A12" s="65" t="s">
        <v>159</v>
      </c>
      <c r="B12" s="146">
        <v>43.34</v>
      </c>
      <c r="C12" s="146">
        <v>42.08</v>
      </c>
      <c r="D12" s="146">
        <v>40</v>
      </c>
      <c r="E12" s="92"/>
      <c r="F12" s="92"/>
    </row>
    <row r="13" spans="1:6" ht="17.25">
      <c r="A13" s="65" t="s">
        <v>153</v>
      </c>
      <c r="B13" s="146">
        <v>-1.73</v>
      </c>
      <c r="C13" s="146">
        <v>-1.89</v>
      </c>
      <c r="D13" s="146">
        <v>-2</v>
      </c>
      <c r="E13" s="92"/>
      <c r="F13" s="92"/>
    </row>
    <row r="14" spans="1:6" ht="17.25">
      <c r="A14" s="65" t="s">
        <v>154</v>
      </c>
      <c r="B14" s="146">
        <v>3.97</v>
      </c>
      <c r="C14" s="146">
        <v>3.39</v>
      </c>
      <c r="D14" s="146">
        <v>3.4</v>
      </c>
      <c r="E14" s="92"/>
      <c r="F14" s="92"/>
    </row>
    <row r="15" spans="1:6" ht="17.25">
      <c r="A15" s="95" t="s">
        <v>130</v>
      </c>
      <c r="B15" s="147">
        <v>100</v>
      </c>
      <c r="C15" s="147">
        <v>100</v>
      </c>
      <c r="D15" s="147">
        <v>100</v>
      </c>
      <c r="E15" s="92"/>
      <c r="F15" s="92"/>
    </row>
    <row r="16" spans="1:6" ht="17.25">
      <c r="A16" s="65"/>
      <c r="B16" s="146"/>
      <c r="C16" s="146"/>
      <c r="D16" s="146"/>
      <c r="E16" s="92"/>
      <c r="F16" s="92"/>
    </row>
    <row r="17" spans="1:6" ht="17.25">
      <c r="A17" s="65" t="s">
        <v>136</v>
      </c>
      <c r="B17" s="146">
        <v>0.65</v>
      </c>
      <c r="C17" s="146">
        <v>0.66</v>
      </c>
      <c r="D17" s="146">
        <v>0</v>
      </c>
      <c r="E17" s="92"/>
      <c r="F17" s="92"/>
    </row>
    <row r="18" spans="1:6" ht="17.25">
      <c r="A18" s="65" t="s">
        <v>137</v>
      </c>
      <c r="B18" s="146">
        <v>0.06</v>
      </c>
      <c r="C18" s="146">
        <v>0</v>
      </c>
      <c r="D18" s="146">
        <v>0</v>
      </c>
      <c r="E18" s="92"/>
      <c r="F18" s="92"/>
    </row>
    <row r="19" spans="1:6" ht="17.25">
      <c r="A19" s="65" t="s">
        <v>155</v>
      </c>
      <c r="B19" s="146">
        <v>83.31</v>
      </c>
      <c r="C19" s="146">
        <v>80.6</v>
      </c>
      <c r="D19" s="146">
        <v>81.1</v>
      </c>
      <c r="E19" s="92"/>
      <c r="F19" s="92"/>
    </row>
    <row r="20" spans="1:6" ht="17.25">
      <c r="A20" s="65" t="s">
        <v>138</v>
      </c>
      <c r="B20" s="146">
        <v>6.58</v>
      </c>
      <c r="C20" s="146">
        <v>8.4</v>
      </c>
      <c r="D20" s="146">
        <v>9.1</v>
      </c>
      <c r="E20" s="92"/>
      <c r="F20" s="92"/>
    </row>
    <row r="21" spans="1:6" ht="17.25">
      <c r="A21" s="65" t="s">
        <v>139</v>
      </c>
      <c r="B21" s="146">
        <v>1</v>
      </c>
      <c r="C21" s="146">
        <v>1.11</v>
      </c>
      <c r="D21" s="146">
        <v>1.06</v>
      </c>
      <c r="E21" s="92"/>
      <c r="F21" s="92"/>
    </row>
    <row r="22" spans="1:6" ht="17.25">
      <c r="A22" s="65" t="s">
        <v>140</v>
      </c>
      <c r="B22" s="146">
        <v>8.19</v>
      </c>
      <c r="C22" s="146">
        <v>9.04</v>
      </c>
      <c r="D22" s="146">
        <v>8.6</v>
      </c>
      <c r="E22" s="92"/>
      <c r="F22" s="92"/>
    </row>
    <row r="23" spans="1:6" ht="17.25">
      <c r="A23" s="135" t="s">
        <v>141</v>
      </c>
      <c r="B23" s="148">
        <v>100</v>
      </c>
      <c r="C23" s="148">
        <v>100</v>
      </c>
      <c r="D23" s="148">
        <v>100</v>
      </c>
      <c r="E23" s="92"/>
      <c r="F23" s="92"/>
    </row>
    <row r="24" spans="1:6" ht="9" customHeight="1">
      <c r="A24" s="92"/>
      <c r="B24" s="149"/>
      <c r="C24" s="149"/>
      <c r="D24" s="149"/>
      <c r="E24" s="92"/>
      <c r="F24" s="92"/>
    </row>
    <row r="25" spans="1:6" ht="17.25">
      <c r="A25" s="136" t="s">
        <v>160</v>
      </c>
      <c r="B25" s="92"/>
      <c r="C25" s="92"/>
      <c r="D25" s="92"/>
      <c r="E25" s="92"/>
      <c r="F25" s="92"/>
    </row>
    <row r="26" spans="1:6" ht="17.25">
      <c r="A26" s="60" t="s">
        <v>142</v>
      </c>
      <c r="B26" s="60">
        <v>88.8</v>
      </c>
      <c r="C26" s="60">
        <v>90.7</v>
      </c>
      <c r="D26" s="60">
        <v>96.6</v>
      </c>
      <c r="E26" s="92"/>
      <c r="F26" s="92"/>
    </row>
    <row r="27" spans="1:6" ht="10.5" customHeight="1">
      <c r="A27" s="49"/>
      <c r="B27" s="92"/>
      <c r="C27" s="92"/>
      <c r="D27" s="92"/>
      <c r="E27" s="92"/>
      <c r="F27" s="92"/>
    </row>
    <row r="28" spans="1:6" ht="18">
      <c r="A28" s="49" t="s">
        <v>65</v>
      </c>
      <c r="B28" s="92"/>
      <c r="C28" s="92"/>
      <c r="D28" s="92"/>
      <c r="E28" s="92"/>
      <c r="F28" s="92"/>
    </row>
    <row r="29" spans="1:6" ht="12.75">
      <c r="A29" s="92"/>
      <c r="B29" s="92"/>
      <c r="C29" s="92"/>
      <c r="D29" s="92"/>
      <c r="E29" s="92"/>
      <c r="F29" s="9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2" spans="1:14" ht="23.25">
      <c r="A2" s="150" t="s">
        <v>182</v>
      </c>
      <c r="B2" s="65"/>
      <c r="C2" s="65"/>
      <c r="D2" s="65"/>
      <c r="E2" s="65"/>
      <c r="G2" s="3"/>
      <c r="H2" s="3"/>
      <c r="I2" s="3"/>
      <c r="J2" s="3"/>
      <c r="K2" s="3"/>
      <c r="L2" s="3"/>
      <c r="M2" s="3"/>
      <c r="N2" s="3"/>
    </row>
    <row r="3" spans="1:14" ht="20.25">
      <c r="A3" s="151" t="s">
        <v>161</v>
      </c>
      <c r="B3" s="65"/>
      <c r="C3" s="65"/>
      <c r="D3" s="65"/>
      <c r="E3" s="65"/>
      <c r="G3" s="3"/>
      <c r="H3" s="3"/>
      <c r="I3" s="3"/>
      <c r="J3" s="3"/>
      <c r="K3" s="3"/>
      <c r="L3" s="3"/>
      <c r="M3" s="3"/>
      <c r="N3" s="3"/>
    </row>
    <row r="4" spans="1:6" s="3" customFormat="1" ht="17.25">
      <c r="A4" s="71"/>
      <c r="B4" s="71"/>
      <c r="C4" s="71" t="s">
        <v>162</v>
      </c>
      <c r="D4" s="71" t="s">
        <v>150</v>
      </c>
      <c r="E4" s="66"/>
      <c r="F4"/>
    </row>
    <row r="5" spans="1:14" ht="17.25">
      <c r="A5" s="16" t="s">
        <v>163</v>
      </c>
      <c r="B5" s="66"/>
      <c r="C5" s="152">
        <v>10.4</v>
      </c>
      <c r="D5" s="152">
        <v>9.9</v>
      </c>
      <c r="G5" s="3"/>
      <c r="H5" s="3"/>
      <c r="I5" s="3"/>
      <c r="J5" s="3"/>
      <c r="K5" s="3"/>
      <c r="L5" s="153"/>
      <c r="M5" s="154"/>
      <c r="N5" s="3"/>
    </row>
    <row r="6" spans="1:14" ht="17.25">
      <c r="A6" s="16" t="s">
        <v>164</v>
      </c>
      <c r="B6" s="66"/>
      <c r="C6" s="152">
        <v>32.6</v>
      </c>
      <c r="D6" s="152">
        <v>42.8</v>
      </c>
      <c r="G6" s="3"/>
      <c r="H6" s="3"/>
      <c r="I6" s="3"/>
      <c r="J6" s="3"/>
      <c r="K6" s="3"/>
      <c r="L6" s="153"/>
      <c r="M6" s="154"/>
      <c r="N6" s="3"/>
    </row>
    <row r="7" spans="1:14" ht="17.25">
      <c r="A7" s="155" t="s">
        <v>165</v>
      </c>
      <c r="B7" s="66"/>
      <c r="C7" s="152">
        <v>0.21</v>
      </c>
      <c r="D7" s="152">
        <v>0.4</v>
      </c>
      <c r="G7" s="3"/>
      <c r="H7" s="3"/>
      <c r="I7" s="3"/>
      <c r="J7" s="3"/>
      <c r="K7" s="3"/>
      <c r="L7" s="153"/>
      <c r="M7" s="154"/>
      <c r="N7" s="3"/>
    </row>
    <row r="8" spans="1:14" ht="17.25">
      <c r="A8" s="155" t="s">
        <v>166</v>
      </c>
      <c r="B8" s="66"/>
      <c r="C8" s="152">
        <v>26.5</v>
      </c>
      <c r="D8" s="152">
        <v>37</v>
      </c>
      <c r="G8" s="3"/>
      <c r="H8" s="3"/>
      <c r="I8" s="3"/>
      <c r="J8" s="3"/>
      <c r="K8" s="3"/>
      <c r="L8" s="153"/>
      <c r="M8" s="154"/>
      <c r="N8" s="3"/>
    </row>
    <row r="9" spans="1:14" ht="17.25">
      <c r="A9" s="155" t="s">
        <v>167</v>
      </c>
      <c r="B9" s="66"/>
      <c r="C9" s="152">
        <v>5.76</v>
      </c>
      <c r="D9" s="152">
        <v>5.5</v>
      </c>
      <c r="G9" s="3"/>
      <c r="H9" s="3"/>
      <c r="I9" s="3"/>
      <c r="J9" s="3"/>
      <c r="K9" s="3"/>
      <c r="L9" s="153"/>
      <c r="M9" s="154"/>
      <c r="N9" s="3"/>
    </row>
    <row r="10" spans="1:14" ht="17.25">
      <c r="A10" s="156" t="s">
        <v>168</v>
      </c>
      <c r="B10" s="66"/>
      <c r="C10" s="152">
        <v>51.2</v>
      </c>
      <c r="D10" s="152">
        <v>42.7</v>
      </c>
      <c r="G10" s="3"/>
      <c r="H10" s="3"/>
      <c r="I10" s="3"/>
      <c r="J10" s="3"/>
      <c r="K10" s="157"/>
      <c r="L10" s="158"/>
      <c r="M10" s="154"/>
      <c r="N10" s="3"/>
    </row>
    <row r="11" spans="1:14" ht="17.25">
      <c r="A11" s="155" t="s">
        <v>165</v>
      </c>
      <c r="B11" s="66"/>
      <c r="C11" s="152">
        <v>8.6</v>
      </c>
      <c r="D11" s="152">
        <v>10</v>
      </c>
      <c r="G11" s="3"/>
      <c r="H11" s="3"/>
      <c r="I11" s="3"/>
      <c r="J11" s="3"/>
      <c r="K11" s="3"/>
      <c r="L11" s="153"/>
      <c r="M11" s="154"/>
      <c r="N11" s="3"/>
    </row>
    <row r="12" spans="1:14" ht="17.25">
      <c r="A12" s="155" t="s">
        <v>169</v>
      </c>
      <c r="B12" s="66"/>
      <c r="C12" s="152">
        <v>29.9</v>
      </c>
      <c r="D12" s="152">
        <v>22.1</v>
      </c>
      <c r="G12" s="3"/>
      <c r="H12" s="3"/>
      <c r="I12" s="3"/>
      <c r="J12" s="3"/>
      <c r="K12" s="3"/>
      <c r="L12" s="153"/>
      <c r="M12" s="154"/>
      <c r="N12" s="3"/>
    </row>
    <row r="13" spans="1:14" ht="17.25">
      <c r="A13" s="155" t="s">
        <v>170</v>
      </c>
      <c r="B13" s="66"/>
      <c r="C13" s="152">
        <v>10.1</v>
      </c>
      <c r="D13" s="152">
        <v>8.5</v>
      </c>
      <c r="G13" s="3"/>
      <c r="H13" s="3"/>
      <c r="I13" s="3"/>
      <c r="J13" s="3"/>
      <c r="K13" s="3"/>
      <c r="L13" s="153"/>
      <c r="M13" s="154"/>
      <c r="N13" s="3"/>
    </row>
    <row r="14" spans="1:14" s="161" customFormat="1" ht="17.25">
      <c r="A14" s="159" t="s">
        <v>171</v>
      </c>
      <c r="B14" s="135"/>
      <c r="C14" s="160">
        <v>100</v>
      </c>
      <c r="D14" s="160">
        <v>100</v>
      </c>
      <c r="F14"/>
      <c r="G14" s="3"/>
      <c r="H14" s="3"/>
      <c r="I14" s="3"/>
      <c r="J14" s="3"/>
      <c r="K14" s="162"/>
      <c r="L14" s="163"/>
      <c r="M14" s="164"/>
      <c r="N14" s="162"/>
    </row>
    <row r="15" spans="1:14" s="161" customFormat="1" ht="9.75" customHeight="1">
      <c r="A15" s="159"/>
      <c r="B15" s="135"/>
      <c r="C15" s="160"/>
      <c r="D15" s="160"/>
      <c r="F15"/>
      <c r="G15" s="3"/>
      <c r="H15" s="3"/>
      <c r="I15" s="3"/>
      <c r="J15" s="3"/>
      <c r="K15" s="162"/>
      <c r="L15" s="163"/>
      <c r="M15" s="164"/>
      <c r="N15" s="162"/>
    </row>
    <row r="16" spans="1:14" s="161" customFormat="1" ht="17.25">
      <c r="A16" s="165" t="s">
        <v>160</v>
      </c>
      <c r="B16" s="135"/>
      <c r="C16" s="160"/>
      <c r="D16" s="160"/>
      <c r="F16"/>
      <c r="G16" s="3"/>
      <c r="H16" s="3"/>
      <c r="I16" s="3"/>
      <c r="J16" s="3"/>
      <c r="K16" s="162"/>
      <c r="L16" s="163"/>
      <c r="M16" s="164"/>
      <c r="N16" s="162"/>
    </row>
    <row r="17" spans="1:14" s="161" customFormat="1" ht="17.25">
      <c r="A17" s="53" t="s">
        <v>142</v>
      </c>
      <c r="B17" s="75"/>
      <c r="C17" s="166">
        <v>405.9</v>
      </c>
      <c r="D17" s="166">
        <v>441.4</v>
      </c>
      <c r="F17"/>
      <c r="G17" s="3"/>
      <c r="H17" s="3"/>
      <c r="I17" s="3"/>
      <c r="J17" s="3"/>
      <c r="K17" s="162"/>
      <c r="L17" s="163"/>
      <c r="M17" s="164"/>
      <c r="N17" s="162"/>
    </row>
    <row r="18" spans="1:14" s="161" customFormat="1" ht="7.5" customHeight="1">
      <c r="A18" s="16"/>
      <c r="B18" s="135"/>
      <c r="C18" s="167"/>
      <c r="D18" s="167"/>
      <c r="F18"/>
      <c r="G18" s="3"/>
      <c r="H18" s="3"/>
      <c r="I18" s="3"/>
      <c r="J18" s="3"/>
      <c r="K18" s="162"/>
      <c r="L18" s="163"/>
      <c r="M18" s="164"/>
      <c r="N18" s="162"/>
    </row>
    <row r="19" spans="1:14" s="161" customFormat="1" ht="19.5" customHeight="1">
      <c r="A19" s="62" t="s">
        <v>183</v>
      </c>
      <c r="B19" s="135"/>
      <c r="C19" s="167"/>
      <c r="D19" s="167"/>
      <c r="F19"/>
      <c r="G19" s="3"/>
      <c r="H19" s="3"/>
      <c r="I19" s="3"/>
      <c r="J19" s="3"/>
      <c r="K19" s="162"/>
      <c r="L19" s="163"/>
      <c r="M19" s="164"/>
      <c r="N19" s="162"/>
    </row>
    <row r="20" spans="1:14" s="161" customFormat="1" ht="9.75" customHeight="1">
      <c r="A20" s="16"/>
      <c r="B20" s="135"/>
      <c r="C20" s="167"/>
      <c r="D20" s="167"/>
      <c r="F20"/>
      <c r="G20" s="3"/>
      <c r="H20" s="3"/>
      <c r="I20" s="3"/>
      <c r="J20" s="3"/>
      <c r="K20" s="162"/>
      <c r="L20" s="163"/>
      <c r="M20" s="164"/>
      <c r="N20" s="162"/>
    </row>
    <row r="21" spans="1:10" ht="18.75">
      <c r="A21" s="42" t="s">
        <v>172</v>
      </c>
      <c r="B21" s="66"/>
      <c r="C21" s="66"/>
      <c r="D21" s="66"/>
      <c r="E21" s="66"/>
      <c r="G21" s="3"/>
      <c r="H21" s="3"/>
      <c r="I21" s="3"/>
      <c r="J21" s="3"/>
    </row>
    <row r="22" spans="1:10" ht="17.25">
      <c r="A22" s="66"/>
      <c r="B22" s="66"/>
      <c r="C22" s="168"/>
      <c r="D22" s="66"/>
      <c r="E22" s="66"/>
      <c r="G22" s="3"/>
      <c r="H22" s="3"/>
      <c r="I22" s="3"/>
      <c r="J22" s="3"/>
    </row>
    <row r="23" spans="1:10" ht="17.25">
      <c r="A23" s="66"/>
      <c r="B23" s="66"/>
      <c r="C23" s="66"/>
      <c r="D23" s="66"/>
      <c r="E23" s="66"/>
      <c r="G23" s="3"/>
      <c r="H23" s="3"/>
      <c r="I23" s="3"/>
      <c r="J23" s="3"/>
    </row>
    <row r="24" spans="1:10" ht="17.25">
      <c r="A24" s="66"/>
      <c r="B24" s="66"/>
      <c r="C24" s="66"/>
      <c r="D24" s="66"/>
      <c r="E24" s="66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G25" s="3"/>
      <c r="H25" s="3"/>
      <c r="I25" s="3"/>
      <c r="J2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3">
      <selection activeCell="B28" sqref="B28"/>
    </sheetView>
  </sheetViews>
  <sheetFormatPr defaultColWidth="11.421875" defaultRowHeight="12.75"/>
  <cols>
    <col min="1" max="1" width="21.28125" style="0" customWidth="1"/>
    <col min="2" max="2" width="6.57421875" style="0" customWidth="1"/>
    <col min="3" max="3" width="6.140625" style="0" customWidth="1"/>
    <col min="4" max="4" width="9.7109375" style="0" customWidth="1"/>
    <col min="5" max="5" width="6.140625" style="196" customWidth="1"/>
    <col min="6" max="6" width="10.421875" style="0" customWidth="1"/>
    <col min="7" max="7" width="6.140625" style="0" customWidth="1"/>
    <col min="8" max="8" width="10.7109375" style="0" customWidth="1"/>
    <col min="9" max="9" width="6.140625" style="0" customWidth="1"/>
    <col min="10" max="10" width="9.421875" style="0" customWidth="1"/>
    <col min="11" max="11" width="6.140625" style="0" customWidth="1"/>
    <col min="12" max="12" width="9.00390625" style="0" customWidth="1"/>
    <col min="13" max="13" width="6.140625" style="0" customWidth="1"/>
    <col min="14" max="14" width="9.57421875" style="0" customWidth="1"/>
    <col min="15" max="15" width="6.140625" style="0" customWidth="1"/>
  </cols>
  <sheetData>
    <row r="1" spans="1:15" ht="20.25" customHeight="1">
      <c r="A1" s="278" t="s">
        <v>227</v>
      </c>
      <c r="B1" s="278"/>
      <c r="C1" s="278"/>
      <c r="D1" s="278"/>
      <c r="E1" s="278"/>
      <c r="F1" s="278"/>
      <c r="G1" s="278"/>
      <c r="H1" s="278"/>
      <c r="I1" s="278"/>
      <c r="J1" s="170"/>
      <c r="K1" s="170"/>
      <c r="L1" s="170"/>
      <c r="M1" s="170"/>
      <c r="N1" s="170"/>
      <c r="O1" s="170"/>
    </row>
    <row r="2" spans="1:15" ht="15" customHeight="1">
      <c r="A2" s="115"/>
      <c r="B2" s="257" t="s">
        <v>228</v>
      </c>
      <c r="C2" s="257"/>
      <c r="D2" s="257" t="s">
        <v>229</v>
      </c>
      <c r="E2" s="257"/>
      <c r="F2" s="257" t="s">
        <v>205</v>
      </c>
      <c r="G2" s="257"/>
      <c r="H2" s="257" t="s">
        <v>206</v>
      </c>
      <c r="I2" s="257"/>
      <c r="J2" s="280" t="s">
        <v>230</v>
      </c>
      <c r="K2" s="280"/>
      <c r="L2" s="280"/>
      <c r="M2" s="280"/>
      <c r="N2" s="279" t="s">
        <v>207</v>
      </c>
      <c r="O2" s="279"/>
    </row>
    <row r="3" spans="1:15" ht="15" customHeight="1">
      <c r="A3" s="92"/>
      <c r="B3" s="92"/>
      <c r="C3" s="92"/>
      <c r="D3" s="92"/>
      <c r="E3" s="176"/>
      <c r="F3" s="277" t="s">
        <v>231</v>
      </c>
      <c r="G3" s="277"/>
      <c r="H3" s="277" t="s">
        <v>232</v>
      </c>
      <c r="I3" s="277"/>
      <c r="J3" s="258" t="s">
        <v>208</v>
      </c>
      <c r="K3" s="258"/>
      <c r="L3" s="258" t="s">
        <v>209</v>
      </c>
      <c r="M3" s="258"/>
      <c r="N3" s="277" t="s">
        <v>233</v>
      </c>
      <c r="O3" s="277"/>
    </row>
    <row r="4" spans="1:15" s="179" customFormat="1" ht="15" customHeight="1">
      <c r="A4" s="177"/>
      <c r="B4" s="177">
        <v>2001</v>
      </c>
      <c r="C4" s="178">
        <v>2002</v>
      </c>
      <c r="D4" s="177">
        <v>2001</v>
      </c>
      <c r="E4" s="178">
        <v>2002</v>
      </c>
      <c r="F4" s="178">
        <v>2001</v>
      </c>
      <c r="G4" s="178">
        <v>2002</v>
      </c>
      <c r="H4" s="178">
        <v>2001</v>
      </c>
      <c r="I4" s="178">
        <v>2002</v>
      </c>
      <c r="J4" s="178">
        <v>2001</v>
      </c>
      <c r="K4" s="178">
        <v>2002</v>
      </c>
      <c r="L4" s="178">
        <v>2001</v>
      </c>
      <c r="M4" s="178">
        <v>2002</v>
      </c>
      <c r="N4" s="178">
        <v>2001</v>
      </c>
      <c r="O4" s="178">
        <v>2002</v>
      </c>
    </row>
    <row r="5" spans="1:15" ht="15" customHeight="1">
      <c r="A5" s="180" t="s">
        <v>210</v>
      </c>
      <c r="B5" s="181">
        <v>0.2</v>
      </c>
      <c r="C5" s="92">
        <v>0.2</v>
      </c>
      <c r="D5" s="181">
        <v>3.69475589267819</v>
      </c>
      <c r="E5" s="182">
        <v>4.719583977397197</v>
      </c>
      <c r="F5" s="182">
        <v>7.073605258427547</v>
      </c>
      <c r="G5" s="182">
        <v>8.156149570566127</v>
      </c>
      <c r="H5" s="182">
        <v>23.917831957950337</v>
      </c>
      <c r="I5" s="182">
        <v>28.76564780161417</v>
      </c>
      <c r="J5" s="149">
        <v>0.6909150000000001</v>
      </c>
      <c r="K5" s="149">
        <v>0.7495349163165266</v>
      </c>
      <c r="L5" s="149">
        <v>4.1096260000000004</v>
      </c>
      <c r="M5" s="149">
        <v>4.055917566596641</v>
      </c>
      <c r="N5" s="149">
        <v>3.0202526363835207</v>
      </c>
      <c r="O5" s="149">
        <v>2.17837763938808</v>
      </c>
    </row>
    <row r="6" spans="1:15" ht="15" customHeight="1">
      <c r="A6" s="180" t="s">
        <v>211</v>
      </c>
      <c r="B6" s="181">
        <v>2.1</v>
      </c>
      <c r="C6" s="92">
        <v>2.3</v>
      </c>
      <c r="D6" s="181">
        <v>11.538408936471013</v>
      </c>
      <c r="E6" s="182">
        <v>8.567251020026395</v>
      </c>
      <c r="F6" s="182">
        <v>7.730699559264669</v>
      </c>
      <c r="G6" s="182">
        <v>8.176075608462357</v>
      </c>
      <c r="H6" s="182">
        <v>14.139988191671923</v>
      </c>
      <c r="I6" s="182">
        <v>9.88586396912454</v>
      </c>
      <c r="J6" s="149">
        <v>1.305045</v>
      </c>
      <c r="K6" s="149">
        <v>1.2139504418654623</v>
      </c>
      <c r="L6" s="149">
        <v>6.457862</v>
      </c>
      <c r="M6" s="149">
        <v>5.57234976422121</v>
      </c>
      <c r="N6" s="149">
        <v>1.875120989640918</v>
      </c>
      <c r="O6" s="149">
        <v>1.74480768800673</v>
      </c>
    </row>
    <row r="7" spans="1:15" ht="15" customHeight="1">
      <c r="A7" s="180" t="s">
        <v>212</v>
      </c>
      <c r="B7" s="181">
        <v>2.3</v>
      </c>
      <c r="C7" s="92">
        <v>2.3</v>
      </c>
      <c r="D7" s="181">
        <v>1.45616306114262</v>
      </c>
      <c r="E7" s="182">
        <v>-8.509015465829878</v>
      </c>
      <c r="F7" s="182">
        <v>4.9044430322098025</v>
      </c>
      <c r="G7" s="182">
        <v>-3.3930443815795055</v>
      </c>
      <c r="H7" s="182">
        <v>10.650129200667655</v>
      </c>
      <c r="I7" s="182">
        <v>-3.8377419188249946</v>
      </c>
      <c r="J7" s="149">
        <v>1.130845</v>
      </c>
      <c r="K7" s="149">
        <v>1.4924091352612545</v>
      </c>
      <c r="L7" s="149">
        <v>4.354582</v>
      </c>
      <c r="M7" s="149">
        <v>5.304746450468777</v>
      </c>
      <c r="N7" s="149">
        <v>1.5250867783260784</v>
      </c>
      <c r="O7" s="149">
        <v>1.9058160493622374</v>
      </c>
    </row>
    <row r="8" spans="1:15" ht="12.75" customHeight="1">
      <c r="A8" s="180" t="s">
        <v>213</v>
      </c>
      <c r="B8" s="181">
        <v>1.2</v>
      </c>
      <c r="C8" s="92">
        <v>1.2</v>
      </c>
      <c r="D8" s="181">
        <v>11.38180574935385</v>
      </c>
      <c r="E8" s="182">
        <v>10.605490570028515</v>
      </c>
      <c r="F8" s="182">
        <v>10.49776141016366</v>
      </c>
      <c r="G8" s="182">
        <v>14.223681613311486</v>
      </c>
      <c r="H8" s="182">
        <v>22.35124155017551</v>
      </c>
      <c r="I8" s="182">
        <v>26.78947046849207</v>
      </c>
      <c r="J8" s="149">
        <v>0.4007</v>
      </c>
      <c r="K8" s="149">
        <v>0.3913546535664276</v>
      </c>
      <c r="L8" s="149">
        <v>2.0266480000000002</v>
      </c>
      <c r="M8" s="149">
        <v>2.0279195181149676</v>
      </c>
      <c r="N8" s="149">
        <v>0.5719720094831937</v>
      </c>
      <c r="O8" s="149">
        <v>0.45236233702348294</v>
      </c>
    </row>
    <row r="9" spans="1:15" ht="12.75" customHeight="1">
      <c r="A9" s="180" t="s">
        <v>214</v>
      </c>
      <c r="B9" s="181">
        <v>0.9</v>
      </c>
      <c r="C9" s="92">
        <v>0.9</v>
      </c>
      <c r="D9" s="181">
        <v>2.5215210857457757</v>
      </c>
      <c r="E9" s="182">
        <v>2.7371107627872044</v>
      </c>
      <c r="F9" s="182">
        <v>12.02430153891092</v>
      </c>
      <c r="G9" s="182">
        <v>6.797012298497789</v>
      </c>
      <c r="H9" s="182">
        <v>59.371798868383074</v>
      </c>
      <c r="I9" s="182">
        <v>19.754556197640383</v>
      </c>
      <c r="J9" s="149">
        <v>0.65864</v>
      </c>
      <c r="K9" s="149">
        <v>0.6378454537407839</v>
      </c>
      <c r="L9" s="149">
        <v>2.6823360000000016</v>
      </c>
      <c r="M9" s="149">
        <v>2.626548187471208</v>
      </c>
      <c r="N9" s="149">
        <v>0.4920350125423626</v>
      </c>
      <c r="O9" s="149">
        <v>0.4586558196437103</v>
      </c>
    </row>
    <row r="10" spans="1:15" ht="12.75">
      <c r="A10" s="180" t="s">
        <v>215</v>
      </c>
      <c r="B10" s="181">
        <v>12.3</v>
      </c>
      <c r="C10" s="92">
        <v>11.3</v>
      </c>
      <c r="D10" s="181">
        <v>8.281652280532919</v>
      </c>
      <c r="E10" s="182">
        <v>8.618303032022014</v>
      </c>
      <c r="F10" s="182">
        <v>10.259790587663376</v>
      </c>
      <c r="G10" s="182">
        <v>10.88527751046362</v>
      </c>
      <c r="H10" s="182">
        <v>26.441260539639234</v>
      </c>
      <c r="I10" s="182">
        <v>27.385421177024423</v>
      </c>
      <c r="J10" s="149">
        <v>0.49805</v>
      </c>
      <c r="K10" s="149">
        <v>0.5244804988600091</v>
      </c>
      <c r="L10" s="149">
        <v>2.57002</v>
      </c>
      <c r="M10" s="149">
        <v>2.6080405267680766</v>
      </c>
      <c r="N10" s="149">
        <v>0.5053198657330792</v>
      </c>
      <c r="O10" s="149">
        <v>0.49677856717874663</v>
      </c>
    </row>
    <row r="11" spans="1:15" ht="12.75">
      <c r="A11" s="180" t="s">
        <v>216</v>
      </c>
      <c r="B11" s="181">
        <v>3.2</v>
      </c>
      <c r="C11" s="92">
        <v>2.2</v>
      </c>
      <c r="D11" s="181">
        <v>2.3216440347056584</v>
      </c>
      <c r="E11" s="182">
        <v>24.695431901150297</v>
      </c>
      <c r="F11" s="182">
        <v>2.9682995152509752</v>
      </c>
      <c r="G11" s="182">
        <v>6.4654483121717785</v>
      </c>
      <c r="H11" s="182">
        <v>30.57129800752157</v>
      </c>
      <c r="I11" s="182">
        <v>44.86802485527614</v>
      </c>
      <c r="J11" s="149">
        <v>0.17012</v>
      </c>
      <c r="K11" s="149">
        <v>0.19375107252433546</v>
      </c>
      <c r="L11" s="149">
        <v>0.706028</v>
      </c>
      <c r="M11" s="149">
        <v>0.9086466598549079</v>
      </c>
      <c r="N11" s="149">
        <v>0.05166552511943469</v>
      </c>
      <c r="O11" s="149">
        <v>0.04588586735727382</v>
      </c>
    </row>
    <row r="12" spans="1:15" ht="12.75">
      <c r="A12" s="180" t="s">
        <v>217</v>
      </c>
      <c r="B12" s="181">
        <v>3.3</v>
      </c>
      <c r="C12" s="92">
        <v>3.9</v>
      </c>
      <c r="D12" s="181">
        <v>3.9283519967342966</v>
      </c>
      <c r="E12" s="182">
        <v>4.286689511036963</v>
      </c>
      <c r="F12" s="182">
        <v>8.32276962264823</v>
      </c>
      <c r="G12" s="182">
        <v>9.47859333198016</v>
      </c>
      <c r="H12" s="182">
        <v>25.44223951387537</v>
      </c>
      <c r="I12" s="182">
        <v>28.176370953976708</v>
      </c>
      <c r="J12" s="149">
        <v>0.5301400000000001</v>
      </c>
      <c r="K12" s="149">
        <v>0.5757485798589764</v>
      </c>
      <c r="L12" s="149">
        <v>2.72683</v>
      </c>
      <c r="M12" s="149">
        <v>2.752538212022479</v>
      </c>
      <c r="N12" s="149">
        <v>1.4674885668740407</v>
      </c>
      <c r="O12" s="149">
        <v>1.4478048183641596</v>
      </c>
    </row>
    <row r="13" spans="1:15" ht="12.75">
      <c r="A13" s="180" t="s">
        <v>192</v>
      </c>
      <c r="B13" s="181">
        <v>12.1</v>
      </c>
      <c r="C13" s="92">
        <v>10.8</v>
      </c>
      <c r="D13" s="181">
        <v>2.2634390235637207</v>
      </c>
      <c r="E13" s="182">
        <v>2.9804197792888014</v>
      </c>
      <c r="F13" s="182">
        <v>7.403129481522698</v>
      </c>
      <c r="G13" s="182">
        <v>9</v>
      </c>
      <c r="H13" s="182">
        <v>18.76133573709141</v>
      </c>
      <c r="I13" s="182">
        <v>24.926619627374492</v>
      </c>
      <c r="J13" s="149">
        <v>0.65313</v>
      </c>
      <c r="K13" s="149">
        <v>0.6540574265273825</v>
      </c>
      <c r="L13" s="149">
        <v>3.525501999999999</v>
      </c>
      <c r="M13" s="149">
        <v>3.411171090918758</v>
      </c>
      <c r="N13" s="149">
        <v>1.3357076066013824</v>
      </c>
      <c r="O13" s="149">
        <v>1.275157956631854</v>
      </c>
    </row>
    <row r="14" spans="1:15" ht="12.75">
      <c r="A14" s="180" t="s">
        <v>218</v>
      </c>
      <c r="B14" s="181">
        <v>1.8</v>
      </c>
      <c r="C14" s="92">
        <v>1.9</v>
      </c>
      <c r="D14" s="181">
        <v>0.8796661025972685</v>
      </c>
      <c r="E14" s="182">
        <v>2.576330502761539</v>
      </c>
      <c r="F14" s="182">
        <v>2.7720083205849835</v>
      </c>
      <c r="G14" s="182">
        <v>4.926119369053426</v>
      </c>
      <c r="H14" s="182">
        <v>7.612384146952376</v>
      </c>
      <c r="I14" s="182">
        <v>9.076375346953952</v>
      </c>
      <c r="J14" s="149">
        <v>2.12237</v>
      </c>
      <c r="K14" s="149">
        <v>1.929717768779939</v>
      </c>
      <c r="L14" s="149">
        <v>12.929599999999999</v>
      </c>
      <c r="M14" s="149">
        <v>12.004718254103057</v>
      </c>
      <c r="N14" s="149">
        <v>3.756359701158273</v>
      </c>
      <c r="O14" s="149">
        <v>3.313985436523709</v>
      </c>
    </row>
    <row r="15" spans="1:15" ht="12.75">
      <c r="A15" s="180" t="s">
        <v>219</v>
      </c>
      <c r="B15" s="181">
        <v>16.2</v>
      </c>
      <c r="C15" s="92">
        <v>16.2</v>
      </c>
      <c r="D15" s="181">
        <v>9.788744476693513</v>
      </c>
      <c r="E15" s="182">
        <v>1.9613448093221963</v>
      </c>
      <c r="F15" s="182">
        <v>7.625414220757403</v>
      </c>
      <c r="G15" s="182">
        <v>8.033294101224739</v>
      </c>
      <c r="H15" s="182">
        <v>20.536144093064642</v>
      </c>
      <c r="I15" s="182">
        <v>29.507082547566565</v>
      </c>
      <c r="J15" s="149">
        <v>0.39052999999999993</v>
      </c>
      <c r="K15" s="149">
        <v>0.387569421504032</v>
      </c>
      <c r="L15" s="149">
        <v>1.52041</v>
      </c>
      <c r="M15" s="149">
        <v>1.3984529394997665</v>
      </c>
      <c r="N15" s="149">
        <v>0.32628817199862614</v>
      </c>
      <c r="O15" s="149">
        <v>0.28665003423473295</v>
      </c>
    </row>
    <row r="16" spans="1:15" ht="12.75">
      <c r="A16" s="180" t="s">
        <v>220</v>
      </c>
      <c r="B16" s="181">
        <v>3.5</v>
      </c>
      <c r="C16" s="92">
        <v>3.1</v>
      </c>
      <c r="D16" s="181">
        <v>0.5308361129100653</v>
      </c>
      <c r="E16" s="182">
        <v>4.059433272772257</v>
      </c>
      <c r="F16" s="182">
        <v>2.4</v>
      </c>
      <c r="G16" s="182">
        <v>6.7</v>
      </c>
      <c r="H16" s="182">
        <v>22.995453337799088</v>
      </c>
      <c r="I16" s="182">
        <v>31.49061390317973</v>
      </c>
      <c r="J16" s="149">
        <v>0.42575</v>
      </c>
      <c r="K16" s="149">
        <v>0.43332462996738996</v>
      </c>
      <c r="L16" s="149">
        <v>1.9147300000000003</v>
      </c>
      <c r="M16" s="149">
        <v>1.82525495760388</v>
      </c>
      <c r="N16" s="149">
        <v>0.5712370679172929</v>
      </c>
      <c r="O16" s="149">
        <v>0.5675591023855355</v>
      </c>
    </row>
    <row r="17" spans="1:15" ht="12.75">
      <c r="A17" s="180" t="s">
        <v>221</v>
      </c>
      <c r="B17" s="181">
        <v>0.8</v>
      </c>
      <c r="C17" s="92">
        <v>0.8</v>
      </c>
      <c r="D17" s="181">
        <v>1.8049756130391437</v>
      </c>
      <c r="E17" s="182">
        <v>-2.5870590044885535</v>
      </c>
      <c r="F17" s="182">
        <v>-0.7664040919781303</v>
      </c>
      <c r="G17" s="182">
        <v>-1.2636879387804016</v>
      </c>
      <c r="H17" s="182">
        <v>35.22259661143037</v>
      </c>
      <c r="I17" s="182">
        <v>4.3088443812950805</v>
      </c>
      <c r="J17" s="149">
        <v>0.88469</v>
      </c>
      <c r="K17" s="149">
        <v>0.8462877829568313</v>
      </c>
      <c r="L17" s="149">
        <v>4.319027999999996</v>
      </c>
      <c r="M17" s="149">
        <v>3.88617060833462</v>
      </c>
      <c r="N17" s="149">
        <v>0.26300628094057354</v>
      </c>
      <c r="O17" s="149">
        <v>0.37867997159167094</v>
      </c>
    </row>
    <row r="18" spans="1:15" ht="12.75">
      <c r="A18" s="180" t="s">
        <v>222</v>
      </c>
      <c r="B18" s="181">
        <v>0.3</v>
      </c>
      <c r="C18" s="92">
        <v>0.3</v>
      </c>
      <c r="D18" s="181">
        <v>-5.434388329049501</v>
      </c>
      <c r="E18" s="182">
        <v>-1.5082452996593605</v>
      </c>
      <c r="F18" s="182">
        <v>-6.143115737560531</v>
      </c>
      <c r="G18" s="182">
        <v>-1.1566551105491212</v>
      </c>
      <c r="H18" s="182">
        <v>-36.8896929266661</v>
      </c>
      <c r="I18" s="182">
        <v>-5.342479637424624</v>
      </c>
      <c r="J18" s="149">
        <v>0.781145</v>
      </c>
      <c r="K18" s="149">
        <v>0.7352449423791875</v>
      </c>
      <c r="L18" s="149">
        <v>3.73883</v>
      </c>
      <c r="M18" s="149">
        <v>3.6725736360401795</v>
      </c>
      <c r="N18" s="149">
        <v>2.0155309959244496</v>
      </c>
      <c r="O18" s="149">
        <v>1.9646753411641114</v>
      </c>
    </row>
    <row r="19" spans="1:15" ht="12.75">
      <c r="A19" s="180" t="s">
        <v>223</v>
      </c>
      <c r="B19" s="181">
        <v>6.2</v>
      </c>
      <c r="C19" s="92">
        <v>6.9</v>
      </c>
      <c r="D19" s="181">
        <v>1.8967645565720146</v>
      </c>
      <c r="E19" s="182">
        <v>2.7072777262693837</v>
      </c>
      <c r="F19" s="182">
        <v>5</v>
      </c>
      <c r="G19" s="182">
        <v>5.1</v>
      </c>
      <c r="H19" s="182">
        <v>15.2</v>
      </c>
      <c r="I19" s="182">
        <v>13.1</v>
      </c>
      <c r="J19" s="149">
        <v>0.378845</v>
      </c>
      <c r="K19" s="149">
        <v>0.42956471638303556</v>
      </c>
      <c r="L19" s="149">
        <v>1.8497659999999998</v>
      </c>
      <c r="M19" s="149">
        <v>2.046663527880282</v>
      </c>
      <c r="N19" s="149">
        <v>1.0321729446899048</v>
      </c>
      <c r="O19" s="149">
        <v>1.1499996170250277</v>
      </c>
    </row>
    <row r="20" spans="1:15" ht="12.75">
      <c r="A20" s="180" t="s">
        <v>224</v>
      </c>
      <c r="B20" s="181">
        <v>0.3</v>
      </c>
      <c r="C20" s="92">
        <v>0.4</v>
      </c>
      <c r="D20" s="181">
        <v>3.0058275103751684</v>
      </c>
      <c r="E20" s="182">
        <v>2.486442074951582</v>
      </c>
      <c r="F20" s="182">
        <v>8.950387616755808</v>
      </c>
      <c r="G20" s="182">
        <v>8.07235600050129</v>
      </c>
      <c r="H20" s="182">
        <v>18.535451130239707</v>
      </c>
      <c r="I20" s="182">
        <v>13.46237890184209</v>
      </c>
      <c r="J20" s="149">
        <v>0.51982</v>
      </c>
      <c r="K20" s="149">
        <v>0.5524753046265756</v>
      </c>
      <c r="L20" s="149">
        <v>2.3800459999999988</v>
      </c>
      <c r="M20" s="149">
        <v>2.6421190334415985</v>
      </c>
      <c r="N20" s="149">
        <v>1.4774705287781218</v>
      </c>
      <c r="O20" s="149">
        <v>1.2536248240399004</v>
      </c>
    </row>
    <row r="21" spans="1:15" ht="12.75">
      <c r="A21" s="115" t="s">
        <v>225</v>
      </c>
      <c r="B21" s="183">
        <v>33.2</v>
      </c>
      <c r="C21" s="92">
        <v>35.2</v>
      </c>
      <c r="D21" s="183">
        <v>33.979791367945836</v>
      </c>
      <c r="E21" s="184">
        <v>32.093577046334204</v>
      </c>
      <c r="F21" s="184">
        <v>7.69763196227277</v>
      </c>
      <c r="G21" s="184">
        <v>7.36524855861543</v>
      </c>
      <c r="H21" s="184">
        <v>5.803462776034019</v>
      </c>
      <c r="I21" s="184">
        <v>6.072671075562624</v>
      </c>
      <c r="J21" s="149">
        <v>0.2872</v>
      </c>
      <c r="K21" s="149">
        <v>0.30034869296943767</v>
      </c>
      <c r="L21" s="149">
        <v>1.0966339999999999</v>
      </c>
      <c r="M21" s="149">
        <v>1.145281610066109</v>
      </c>
      <c r="N21" s="149">
        <v>0.6264869749607465</v>
      </c>
      <c r="O21" s="149">
        <v>0.6245320474085887</v>
      </c>
    </row>
    <row r="22" spans="1:15" ht="12.75">
      <c r="A22" s="185" t="s">
        <v>226</v>
      </c>
      <c r="B22" s="186">
        <v>100</v>
      </c>
      <c r="C22" s="187">
        <v>100</v>
      </c>
      <c r="D22" s="186">
        <v>4.7507883070217085</v>
      </c>
      <c r="E22" s="187">
        <v>5.446604856377917</v>
      </c>
      <c r="F22" s="187">
        <v>6.5</v>
      </c>
      <c r="G22" s="187">
        <v>7.5</v>
      </c>
      <c r="H22" s="187">
        <v>16.1</v>
      </c>
      <c r="I22" s="187">
        <v>17.6</v>
      </c>
      <c r="J22" s="188">
        <v>0.49084999999999995</v>
      </c>
      <c r="K22" s="188">
        <v>0.5164643830056926</v>
      </c>
      <c r="L22" s="188">
        <v>2.5366199999999997</v>
      </c>
      <c r="M22" s="188">
        <v>2.545295096219839</v>
      </c>
      <c r="N22" s="188">
        <v>0.6887195128516542</v>
      </c>
      <c r="O22" s="188">
        <v>0.672601981409956</v>
      </c>
    </row>
    <row r="23" spans="1:15" ht="16.5">
      <c r="A23" s="189" t="s">
        <v>234</v>
      </c>
      <c r="B23" s="189"/>
      <c r="C23" s="189"/>
      <c r="D23" s="189"/>
      <c r="E23" s="190"/>
      <c r="F23" s="92"/>
      <c r="G23" s="92"/>
      <c r="H23" s="92"/>
      <c r="I23" s="92"/>
      <c r="J23" s="92"/>
      <c r="K23" s="92"/>
      <c r="L23" s="92"/>
      <c r="M23" s="92"/>
      <c r="N23" s="92"/>
      <c r="O23" s="64"/>
    </row>
    <row r="24" spans="1:15" ht="16.5" customHeight="1">
      <c r="A24" s="189" t="s">
        <v>235</v>
      </c>
      <c r="B24" s="189"/>
      <c r="C24" s="189"/>
      <c r="D24" s="189"/>
      <c r="E24" s="190"/>
      <c r="F24" s="92"/>
      <c r="G24" s="92"/>
      <c r="H24" s="92"/>
      <c r="I24" s="92"/>
      <c r="J24" s="92"/>
      <c r="K24" s="92"/>
      <c r="L24" s="92"/>
      <c r="M24" s="92"/>
      <c r="N24" s="92"/>
      <c r="O24" s="64"/>
    </row>
    <row r="25" spans="1:15" ht="16.5">
      <c r="A25" s="191" t="s">
        <v>236</v>
      </c>
      <c r="B25" s="192"/>
      <c r="C25" s="192"/>
      <c r="D25" s="192"/>
      <c r="E25" s="193"/>
      <c r="F25" s="192"/>
      <c r="G25" s="192"/>
      <c r="H25" s="194"/>
      <c r="I25" s="194"/>
      <c r="J25" s="92"/>
      <c r="K25" s="92"/>
      <c r="L25" s="92"/>
      <c r="M25" s="92"/>
      <c r="N25" s="92"/>
      <c r="O25" s="64"/>
    </row>
    <row r="26" spans="1:15" ht="16.5">
      <c r="A26" s="189" t="s">
        <v>237</v>
      </c>
      <c r="B26" s="189"/>
      <c r="C26" s="189"/>
      <c r="D26" s="189"/>
      <c r="E26" s="190"/>
      <c r="F26" s="92"/>
      <c r="G26" s="92"/>
      <c r="H26" s="92"/>
      <c r="I26" s="92"/>
      <c r="J26" s="92"/>
      <c r="K26" s="92"/>
      <c r="L26" s="92"/>
      <c r="M26" s="92"/>
      <c r="N26" s="92"/>
      <c r="O26" s="64"/>
    </row>
    <row r="27" spans="1:15" ht="16.5">
      <c r="A27" s="189" t="s">
        <v>238</v>
      </c>
      <c r="B27" s="92"/>
      <c r="C27" s="92"/>
      <c r="D27" s="92"/>
      <c r="E27" s="176"/>
      <c r="F27" s="92"/>
      <c r="G27" s="92"/>
      <c r="H27" s="92"/>
      <c r="I27" s="92"/>
      <c r="J27" s="92"/>
      <c r="K27" s="92"/>
      <c r="L27" s="92"/>
      <c r="M27" s="92"/>
      <c r="N27" s="92"/>
      <c r="O27" s="64"/>
    </row>
    <row r="28" spans="1:15" ht="16.5">
      <c r="A28" s="189" t="s">
        <v>239</v>
      </c>
      <c r="B28" s="92"/>
      <c r="C28" s="92"/>
      <c r="D28" s="92"/>
      <c r="E28" s="176"/>
      <c r="F28" s="92"/>
      <c r="G28" s="92"/>
      <c r="H28" s="92"/>
      <c r="I28" s="92"/>
      <c r="J28" s="92"/>
      <c r="K28" s="92"/>
      <c r="L28" s="92"/>
      <c r="M28" s="92"/>
      <c r="N28" s="92"/>
      <c r="O28" s="64"/>
    </row>
    <row r="29" spans="1:15" ht="15.75">
      <c r="A29" s="195" t="s">
        <v>65</v>
      </c>
      <c r="B29" s="92"/>
      <c r="C29" s="92"/>
      <c r="D29" s="92"/>
      <c r="E29" s="176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2.75">
      <c r="A30" s="92"/>
      <c r="B30" s="92"/>
      <c r="C30" s="92"/>
      <c r="D30" s="92"/>
      <c r="E30" s="176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mergeCells count="12">
    <mergeCell ref="L3:M3"/>
    <mergeCell ref="J3:K3"/>
    <mergeCell ref="N2:O2"/>
    <mergeCell ref="N3:O3"/>
    <mergeCell ref="J2:M2"/>
    <mergeCell ref="H3:I3"/>
    <mergeCell ref="F3:G3"/>
    <mergeCell ref="A1:I1"/>
    <mergeCell ref="B2:C2"/>
    <mergeCell ref="D2:E2"/>
    <mergeCell ref="F2:G2"/>
    <mergeCell ref="H2:I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75" workbookViewId="0" topLeftCell="A1">
      <selection activeCell="A28" sqref="A28:G28"/>
    </sheetView>
  </sheetViews>
  <sheetFormatPr defaultColWidth="11.421875" defaultRowHeight="12.75"/>
  <cols>
    <col min="1" max="1" width="42.7109375" style="49" customWidth="1"/>
    <col min="2" max="2" width="12.421875" style="49" customWidth="1"/>
    <col min="3" max="3" width="10.00390625" style="49" customWidth="1"/>
    <col min="4" max="4" width="13.421875" style="49" customWidth="1"/>
    <col min="5" max="5" width="11.28125" style="49" customWidth="1"/>
    <col min="6" max="16384" width="11.421875" style="49" customWidth="1"/>
  </cols>
  <sheetData>
    <row r="1" spans="1:5" ht="21" customHeight="1">
      <c r="A1" s="278" t="s">
        <v>259</v>
      </c>
      <c r="B1" s="278"/>
      <c r="C1" s="278"/>
      <c r="D1" s="278"/>
      <c r="E1" s="278"/>
    </row>
    <row r="2" spans="1:9" ht="18.75">
      <c r="A2" s="197"/>
      <c r="B2" s="282" t="s">
        <v>240</v>
      </c>
      <c r="C2" s="282"/>
      <c r="D2" s="282" t="s">
        <v>241</v>
      </c>
      <c r="E2" s="282"/>
      <c r="F2" s="64"/>
      <c r="G2" s="64"/>
      <c r="H2" s="65"/>
      <c r="I2" s="65"/>
    </row>
    <row r="3" spans="1:9" ht="18.75">
      <c r="A3" s="199"/>
      <c r="B3" s="199">
        <v>2001</v>
      </c>
      <c r="C3" s="198" t="s">
        <v>260</v>
      </c>
      <c r="D3" s="198">
        <v>2001</v>
      </c>
      <c r="E3" s="198">
        <v>2002</v>
      </c>
      <c r="F3" s="64"/>
      <c r="G3" s="64"/>
      <c r="H3" s="65"/>
      <c r="I3" s="65"/>
    </row>
    <row r="4" spans="1:9" ht="18.75">
      <c r="A4" s="64" t="s">
        <v>242</v>
      </c>
      <c r="B4" s="200">
        <v>83.669368</v>
      </c>
      <c r="C4" s="200">
        <v>79.171799</v>
      </c>
      <c r="D4" s="201">
        <f aca="true" t="shared" si="0" ref="D4:E7">(B4/B$14)*100</f>
        <v>3.5940450171821308</v>
      </c>
      <c r="E4" s="201">
        <f t="shared" si="0"/>
        <v>3.5711230942715373</v>
      </c>
      <c r="F4" s="64"/>
      <c r="G4" s="64"/>
      <c r="H4" s="65"/>
      <c r="I4" s="65"/>
    </row>
    <row r="5" spans="1:9" ht="18.75">
      <c r="A5" s="64" t="s">
        <v>243</v>
      </c>
      <c r="B5" s="200">
        <v>740.444205</v>
      </c>
      <c r="C5" s="200">
        <v>732.691929</v>
      </c>
      <c r="D5" s="201">
        <f t="shared" si="0"/>
        <v>31.80602255154639</v>
      </c>
      <c r="E5" s="201">
        <f t="shared" si="0"/>
        <v>33.04880148849797</v>
      </c>
      <c r="F5" s="64"/>
      <c r="G5" s="64"/>
      <c r="H5" s="65"/>
      <c r="I5" s="65"/>
    </row>
    <row r="6" spans="1:9" ht="18.75">
      <c r="A6" s="64" t="s">
        <v>244</v>
      </c>
      <c r="B6" s="200">
        <v>593.401328</v>
      </c>
      <c r="C6" s="200">
        <v>604.911283</v>
      </c>
      <c r="D6" s="201">
        <f t="shared" si="0"/>
        <v>25.489747766323024</v>
      </c>
      <c r="E6" s="201">
        <f t="shared" si="0"/>
        <v>27.285127785295444</v>
      </c>
      <c r="F6" s="64"/>
      <c r="G6" s="64"/>
      <c r="H6" s="65"/>
      <c r="I6" s="65"/>
    </row>
    <row r="7" spans="1:9" s="206" customFormat="1" ht="18.75">
      <c r="A7" s="202" t="s">
        <v>245</v>
      </c>
      <c r="B7" s="203">
        <v>1417</v>
      </c>
      <c r="C7" s="203">
        <v>1416.775011</v>
      </c>
      <c r="D7" s="204">
        <f t="shared" si="0"/>
        <v>60.86769759450171</v>
      </c>
      <c r="E7" s="204">
        <f t="shared" si="0"/>
        <v>63.90505236806495</v>
      </c>
      <c r="F7" s="205"/>
      <c r="G7" s="205"/>
      <c r="H7" s="95"/>
      <c r="I7" s="95"/>
    </row>
    <row r="8" spans="1:9" ht="3" customHeight="1">
      <c r="A8" s="197"/>
      <c r="B8" s="200"/>
      <c r="C8" s="200"/>
      <c r="D8" s="201"/>
      <c r="E8" s="201"/>
      <c r="F8" s="64"/>
      <c r="G8" s="64"/>
      <c r="H8" s="65"/>
      <c r="I8" s="65"/>
    </row>
    <row r="9" spans="1:9" ht="18.75">
      <c r="A9" s="64" t="s">
        <v>246</v>
      </c>
      <c r="B9" s="200">
        <v>146</v>
      </c>
      <c r="C9" s="200">
        <v>137</v>
      </c>
      <c r="D9" s="201">
        <f aca="true" t="shared" si="1" ref="D9:E12">(B9/B$14)*100</f>
        <v>6.2714776632302405</v>
      </c>
      <c r="E9" s="201">
        <f t="shared" si="1"/>
        <v>6.179521876409563</v>
      </c>
      <c r="F9" s="64"/>
      <c r="G9" s="64"/>
      <c r="H9" s="65"/>
      <c r="I9" s="65"/>
    </row>
    <row r="10" spans="1:9" ht="18.75">
      <c r="A10" s="64" t="s">
        <v>247</v>
      </c>
      <c r="B10" s="200">
        <v>531</v>
      </c>
      <c r="C10" s="200">
        <v>440</v>
      </c>
      <c r="D10" s="201">
        <f t="shared" si="1"/>
        <v>22.809278350515463</v>
      </c>
      <c r="E10" s="201">
        <f t="shared" si="1"/>
        <v>19.84663960306721</v>
      </c>
      <c r="F10" s="64"/>
      <c r="G10" s="64"/>
      <c r="H10" s="65"/>
      <c r="I10" s="65"/>
    </row>
    <row r="11" spans="1:9" ht="18.75">
      <c r="A11" s="64" t="s">
        <v>248</v>
      </c>
      <c r="B11" s="200">
        <v>233</v>
      </c>
      <c r="C11" s="200">
        <v>223</v>
      </c>
      <c r="D11" s="201">
        <f t="shared" si="1"/>
        <v>10.008591065292096</v>
      </c>
      <c r="E11" s="201">
        <f t="shared" si="1"/>
        <v>10.058637798827244</v>
      </c>
      <c r="F11" s="64"/>
      <c r="G11" s="64"/>
      <c r="H11" s="65"/>
      <c r="I11" s="65"/>
    </row>
    <row r="12" spans="1:9" s="206" customFormat="1" ht="18.75">
      <c r="A12" s="207" t="s">
        <v>249</v>
      </c>
      <c r="B12" s="203">
        <v>910</v>
      </c>
      <c r="C12" s="203">
        <v>800</v>
      </c>
      <c r="D12" s="204">
        <f t="shared" si="1"/>
        <v>39.0893470790378</v>
      </c>
      <c r="E12" s="204">
        <f t="shared" si="1"/>
        <v>36.08479927830401</v>
      </c>
      <c r="F12" s="205"/>
      <c r="G12" s="205"/>
      <c r="H12" s="95"/>
      <c r="I12" s="95"/>
    </row>
    <row r="13" spans="1:9" ht="3" customHeight="1">
      <c r="A13" s="208"/>
      <c r="B13" s="200"/>
      <c r="C13" s="200"/>
      <c r="D13" s="201"/>
      <c r="E13" s="201"/>
      <c r="F13" s="64"/>
      <c r="G13" s="64"/>
      <c r="H13" s="65"/>
      <c r="I13" s="65"/>
    </row>
    <row r="14" spans="1:9" s="206" customFormat="1" ht="18.75">
      <c r="A14" s="209" t="s">
        <v>250</v>
      </c>
      <c r="B14" s="210">
        <v>2328</v>
      </c>
      <c r="C14" s="210">
        <v>2217</v>
      </c>
      <c r="D14" s="211">
        <f>(B14/B$14)*100</f>
        <v>100</v>
      </c>
      <c r="E14" s="211">
        <f>(C14/C$14)*100</f>
        <v>100</v>
      </c>
      <c r="F14" s="205"/>
      <c r="G14" s="205"/>
      <c r="H14" s="95"/>
      <c r="I14" s="95"/>
    </row>
    <row r="15" spans="1:9" ht="12" customHeight="1">
      <c r="A15" s="197"/>
      <c r="B15" s="212"/>
      <c r="C15" s="212"/>
      <c r="D15" s="201"/>
      <c r="E15" s="201"/>
      <c r="F15" s="64"/>
      <c r="G15" s="64"/>
      <c r="H15" s="65"/>
      <c r="I15" s="65"/>
    </row>
    <row r="16" spans="1:9" ht="18.75">
      <c r="A16" s="197" t="s">
        <v>251</v>
      </c>
      <c r="B16" s="200">
        <v>410</v>
      </c>
      <c r="C16" s="200">
        <v>438</v>
      </c>
      <c r="D16" s="201">
        <f aca="true" t="shared" si="2" ref="D16:E18">(B16/B$26)*100</f>
        <v>17.611683848797252</v>
      </c>
      <c r="E16" s="201">
        <f t="shared" si="2"/>
        <v>19.756427604871448</v>
      </c>
      <c r="F16" s="64"/>
      <c r="G16" s="64"/>
      <c r="H16" s="65"/>
      <c r="I16" s="65"/>
    </row>
    <row r="17" spans="1:9" ht="18.75">
      <c r="A17" s="197" t="s">
        <v>252</v>
      </c>
      <c r="B17" s="200">
        <v>346</v>
      </c>
      <c r="C17" s="200">
        <v>287</v>
      </c>
      <c r="D17" s="201">
        <f t="shared" si="2"/>
        <v>14.862542955326461</v>
      </c>
      <c r="E17" s="201">
        <f t="shared" si="2"/>
        <v>12.945421741091565</v>
      </c>
      <c r="F17" s="64"/>
      <c r="G17" s="64"/>
      <c r="H17" s="65"/>
      <c r="I17" s="65"/>
    </row>
    <row r="18" spans="1:9" s="206" customFormat="1" ht="18.75">
      <c r="A18" s="202" t="s">
        <v>253</v>
      </c>
      <c r="B18" s="203">
        <v>756</v>
      </c>
      <c r="C18" s="203">
        <v>725</v>
      </c>
      <c r="D18" s="204">
        <f t="shared" si="2"/>
        <v>32.47422680412371</v>
      </c>
      <c r="E18" s="204">
        <f t="shared" si="2"/>
        <v>32.70184934596301</v>
      </c>
      <c r="F18" s="205"/>
      <c r="G18" s="205"/>
      <c r="H18" s="95"/>
      <c r="I18" s="95"/>
    </row>
    <row r="19" spans="1:9" ht="3" customHeight="1">
      <c r="A19" s="197"/>
      <c r="B19" s="200"/>
      <c r="C19" s="200"/>
      <c r="D19" s="201"/>
      <c r="E19" s="201"/>
      <c r="F19" s="64"/>
      <c r="G19" s="64"/>
      <c r="H19" s="65"/>
      <c r="I19" s="65"/>
    </row>
    <row r="20" spans="1:9" ht="18.75">
      <c r="A20" s="197" t="s">
        <v>254</v>
      </c>
      <c r="B20" s="200">
        <v>83</v>
      </c>
      <c r="C20" s="200">
        <v>85</v>
      </c>
      <c r="D20" s="201">
        <f aca="true" t="shared" si="3" ref="D20:E22">(B20/B$26)*100</f>
        <v>3.565292096219931</v>
      </c>
      <c r="E20" s="201">
        <f t="shared" si="3"/>
        <v>3.834009923319801</v>
      </c>
      <c r="F20" s="64"/>
      <c r="G20" s="64"/>
      <c r="H20" s="65"/>
      <c r="I20" s="65"/>
    </row>
    <row r="21" spans="1:9" ht="18.75">
      <c r="A21" s="197" t="s">
        <v>255</v>
      </c>
      <c r="B21" s="200">
        <v>705</v>
      </c>
      <c r="C21" s="200">
        <v>721</v>
      </c>
      <c r="D21" s="201">
        <f t="shared" si="3"/>
        <v>30.283505154639172</v>
      </c>
      <c r="E21" s="201">
        <f t="shared" si="3"/>
        <v>32.521425349571494</v>
      </c>
      <c r="F21" s="64"/>
      <c r="G21" s="64"/>
      <c r="H21" s="65"/>
      <c r="I21" s="65"/>
    </row>
    <row r="22" spans="1:9" s="206" customFormat="1" ht="18.75">
      <c r="A22" s="202" t="s">
        <v>256</v>
      </c>
      <c r="B22" s="203">
        <v>788</v>
      </c>
      <c r="C22" s="203">
        <v>806</v>
      </c>
      <c r="D22" s="204">
        <f t="shared" si="3"/>
        <v>33.84879725085911</v>
      </c>
      <c r="E22" s="204">
        <f t="shared" si="3"/>
        <v>36.3554352728913</v>
      </c>
      <c r="F22" s="205"/>
      <c r="G22" s="205"/>
      <c r="H22" s="95"/>
      <c r="I22" s="95"/>
    </row>
    <row r="23" spans="1:9" ht="3" customHeight="1">
      <c r="A23" s="197"/>
      <c r="B23" s="212"/>
      <c r="C23" s="212"/>
      <c r="D23" s="201"/>
      <c r="E23" s="201"/>
      <c r="F23" s="64"/>
      <c r="G23" s="64"/>
      <c r="H23" s="65"/>
      <c r="I23" s="65"/>
    </row>
    <row r="24" spans="1:9" s="206" customFormat="1" ht="18.75">
      <c r="A24" s="213" t="s">
        <v>257</v>
      </c>
      <c r="B24" s="214">
        <v>784</v>
      </c>
      <c r="C24" s="214">
        <v>686</v>
      </c>
      <c r="D24" s="215">
        <f>(B24/B$26)*100</f>
        <v>33.67697594501718</v>
      </c>
      <c r="E24" s="215">
        <f>(C24/C$26)*100</f>
        <v>30.942715381145693</v>
      </c>
      <c r="F24" s="205"/>
      <c r="G24" s="205"/>
      <c r="H24" s="95"/>
      <c r="I24" s="95"/>
    </row>
    <row r="25" spans="1:9" ht="3" customHeight="1">
      <c r="A25" s="216"/>
      <c r="B25" s="217"/>
      <c r="C25" s="217"/>
      <c r="D25" s="218"/>
      <c r="E25" s="218"/>
      <c r="F25" s="64"/>
      <c r="G25" s="64"/>
      <c r="H25" s="65"/>
      <c r="I25" s="65"/>
    </row>
    <row r="26" spans="1:9" s="206" customFormat="1" ht="18.75">
      <c r="A26" s="209" t="s">
        <v>258</v>
      </c>
      <c r="B26" s="210">
        <v>2328</v>
      </c>
      <c r="C26" s="210">
        <v>2217</v>
      </c>
      <c r="D26" s="211">
        <f>(B26/B$26)*100</f>
        <v>100</v>
      </c>
      <c r="E26" s="211">
        <f>(C26/C$26)*100</f>
        <v>100</v>
      </c>
      <c r="F26" s="219"/>
      <c r="G26" s="205"/>
      <c r="H26" s="95"/>
      <c r="I26" s="95"/>
    </row>
    <row r="27" spans="1:9" ht="6" customHeight="1">
      <c r="A27" s="216"/>
      <c r="B27" s="217"/>
      <c r="C27" s="216"/>
      <c r="D27" s="218"/>
      <c r="E27" s="218"/>
      <c r="F27" s="64"/>
      <c r="G27" s="64"/>
      <c r="H27" s="65"/>
      <c r="I27" s="65"/>
    </row>
    <row r="28" spans="1:9" ht="19.5" customHeight="1">
      <c r="A28" s="281" t="s">
        <v>261</v>
      </c>
      <c r="B28" s="281"/>
      <c r="C28" s="281"/>
      <c r="D28" s="281"/>
      <c r="E28" s="281"/>
      <c r="F28" s="281"/>
      <c r="G28" s="281"/>
      <c r="H28" s="65"/>
      <c r="I28" s="65"/>
    </row>
    <row r="29" spans="1:9" ht="19.5" customHeight="1">
      <c r="A29" s="281" t="s">
        <v>262</v>
      </c>
      <c r="B29" s="281"/>
      <c r="C29" s="281"/>
      <c r="D29" s="281"/>
      <c r="E29" s="281"/>
      <c r="F29" s="281"/>
      <c r="G29" s="281"/>
      <c r="H29" s="65"/>
      <c r="I29" s="65"/>
    </row>
    <row r="30" ht="18">
      <c r="A30" s="195" t="s">
        <v>65</v>
      </c>
    </row>
  </sheetData>
  <mergeCells count="5">
    <mergeCell ref="A29:G29"/>
    <mergeCell ref="A28:G28"/>
    <mergeCell ref="A1:E1"/>
    <mergeCell ref="B2:C2"/>
    <mergeCell ref="D2:E2"/>
  </mergeCells>
  <printOptions/>
  <pageMargins left="0.75" right="0.75" top="1" bottom="1" header="0.5" footer="0.5"/>
  <pageSetup fitToHeight="2" horizontalDpi="600" verticalDpi="600" orientation="portrait" paperSize="9" scale="71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C18" sqref="C18"/>
    </sheetView>
  </sheetViews>
  <sheetFormatPr defaultColWidth="11.421875" defaultRowHeight="12.75"/>
  <cols>
    <col min="1" max="1" width="20.8515625" style="0" customWidth="1"/>
    <col min="2" max="2" width="11.57421875" style="0" bestFit="1" customWidth="1"/>
    <col min="3" max="5" width="12.8515625" style="0" customWidth="1"/>
    <col min="6" max="6" width="12.8515625" style="0" bestFit="1" customWidth="1"/>
    <col min="7" max="7" width="11.57421875" style="0" bestFit="1" customWidth="1"/>
  </cols>
  <sheetData>
    <row r="2" ht="20.25">
      <c r="A2" s="206" t="s">
        <v>282</v>
      </c>
    </row>
    <row r="3" ht="18">
      <c r="A3" s="49" t="s">
        <v>263</v>
      </c>
    </row>
    <row r="4" spans="1:6" ht="16.5">
      <c r="A4" s="220"/>
      <c r="B4" s="221"/>
      <c r="C4" s="221" t="s">
        <v>264</v>
      </c>
      <c r="D4" s="221"/>
      <c r="E4" s="221"/>
      <c r="F4" s="221"/>
    </row>
    <row r="5" spans="1:6" ht="16.5">
      <c r="A5" s="222"/>
      <c r="B5" s="223" t="s">
        <v>265</v>
      </c>
      <c r="C5" s="223" t="s">
        <v>266</v>
      </c>
      <c r="D5" s="223" t="s">
        <v>267</v>
      </c>
      <c r="E5" s="223" t="s">
        <v>268</v>
      </c>
      <c r="F5" s="223" t="s">
        <v>269</v>
      </c>
    </row>
    <row r="6" spans="1:6" ht="16.5">
      <c r="A6" s="64" t="s">
        <v>270</v>
      </c>
      <c r="B6" s="224">
        <v>82.62881316720097</v>
      </c>
      <c r="C6" s="224">
        <v>3.790491089297977</v>
      </c>
      <c r="D6" s="224">
        <v>0</v>
      </c>
      <c r="E6" s="224">
        <v>13.580695743501044</v>
      </c>
      <c r="F6" s="224">
        <v>100</v>
      </c>
    </row>
    <row r="7" spans="1:6" ht="16.5">
      <c r="A7" s="64" t="s">
        <v>100</v>
      </c>
      <c r="B7" s="224">
        <v>67.88339228576088</v>
      </c>
      <c r="C7" s="224">
        <v>7.451061987212291</v>
      </c>
      <c r="D7" s="224">
        <v>5.174692257081321</v>
      </c>
      <c r="E7" s="224">
        <v>19.49085346994551</v>
      </c>
      <c r="F7" s="224">
        <v>100</v>
      </c>
    </row>
    <row r="8" spans="1:6" ht="16.5">
      <c r="A8" s="64" t="s">
        <v>271</v>
      </c>
      <c r="B8" s="224">
        <v>89.99198501900327</v>
      </c>
      <c r="C8" s="224">
        <v>1.9970968778509508</v>
      </c>
      <c r="D8" s="224">
        <v>8.010918103145787</v>
      </c>
      <c r="E8" s="224">
        <v>0</v>
      </c>
      <c r="F8" s="224">
        <v>100</v>
      </c>
    </row>
    <row r="9" spans="1:6" ht="16.5">
      <c r="A9" s="64" t="s">
        <v>272</v>
      </c>
      <c r="B9" s="224">
        <v>94.1</v>
      </c>
      <c r="C9" s="224">
        <v>1.2</v>
      </c>
      <c r="D9" s="224">
        <v>0.011981787682722261</v>
      </c>
      <c r="E9" s="224">
        <v>4.680485661794073</v>
      </c>
      <c r="F9" s="224">
        <v>100</v>
      </c>
    </row>
    <row r="10" spans="1:6" ht="16.5">
      <c r="A10" s="225" t="s">
        <v>273</v>
      </c>
      <c r="B10" s="226">
        <v>97.31272686320203</v>
      </c>
      <c r="C10" s="226">
        <v>0.8351164744916965</v>
      </c>
      <c r="D10" s="226">
        <v>1.8521566623062728</v>
      </c>
      <c r="E10" s="226">
        <v>0</v>
      </c>
      <c r="F10" s="226">
        <v>100</v>
      </c>
    </row>
    <row r="11" spans="1:6" ht="16.5">
      <c r="A11" s="225" t="s">
        <v>274</v>
      </c>
      <c r="B11" s="226">
        <v>19.003891162945155</v>
      </c>
      <c r="C11" s="226">
        <v>0</v>
      </c>
      <c r="D11" s="226">
        <v>0</v>
      </c>
      <c r="E11" s="226">
        <v>80.99610883705485</v>
      </c>
      <c r="F11" s="226">
        <v>100</v>
      </c>
    </row>
    <row r="12" spans="1:6" ht="16.5">
      <c r="A12" s="222" t="s">
        <v>275</v>
      </c>
      <c r="B12" s="227">
        <v>71.80899437691332</v>
      </c>
      <c r="C12" s="227">
        <v>0</v>
      </c>
      <c r="D12" s="227">
        <v>28.191005623086678</v>
      </c>
      <c r="E12" s="227">
        <v>0</v>
      </c>
      <c r="F12" s="227">
        <v>100</v>
      </c>
    </row>
    <row r="13" spans="1:6" ht="8.25" customHeight="1">
      <c r="A13" s="64"/>
      <c r="B13" s="228"/>
      <c r="C13" s="228"/>
      <c r="D13" s="228"/>
      <c r="E13" s="228"/>
      <c r="F13" s="228"/>
    </row>
    <row r="14" spans="1:6" ht="18">
      <c r="A14" s="229" t="s">
        <v>283</v>
      </c>
      <c r="B14" s="228"/>
      <c r="C14" s="228"/>
      <c r="D14" s="228"/>
      <c r="E14" s="228"/>
      <c r="F14" s="228"/>
    </row>
    <row r="15" spans="1:6" ht="16.5">
      <c r="A15" s="64" t="s">
        <v>276</v>
      </c>
      <c r="B15" s="228"/>
      <c r="C15" s="228"/>
      <c r="D15" s="228"/>
      <c r="E15" s="228"/>
      <c r="F15" s="228"/>
    </row>
    <row r="16" spans="1:6" ht="16.5">
      <c r="A16" s="64" t="s">
        <v>277</v>
      </c>
      <c r="B16" s="228"/>
      <c r="C16" s="228"/>
      <c r="D16" s="228"/>
      <c r="E16" s="228"/>
      <c r="F16" s="228"/>
    </row>
    <row r="17" spans="2:6" ht="8.25" customHeight="1">
      <c r="B17" s="230"/>
      <c r="C17" s="230"/>
      <c r="D17" s="230"/>
      <c r="E17" s="230"/>
      <c r="F17" s="230"/>
    </row>
    <row r="18" spans="1:6" ht="15.75">
      <c r="A18" s="195" t="s">
        <v>65</v>
      </c>
      <c r="B18" s="230"/>
      <c r="C18" s="230"/>
      <c r="D18" s="230"/>
      <c r="E18" s="230"/>
      <c r="F18" s="230"/>
    </row>
    <row r="20" ht="18">
      <c r="A20" s="206"/>
    </row>
    <row r="21" spans="1:6" ht="16.5">
      <c r="A21" s="64"/>
      <c r="B21" s="224"/>
      <c r="C21" s="224"/>
      <c r="D21" s="224"/>
      <c r="E21" s="224"/>
      <c r="F21" s="224"/>
    </row>
    <row r="22" spans="1:6" ht="16.5">
      <c r="A22" s="64"/>
      <c r="B22" s="224"/>
      <c r="C22" s="224"/>
      <c r="D22" s="224"/>
      <c r="E22" s="224"/>
      <c r="F22" s="224"/>
    </row>
    <row r="23" spans="1:6" ht="16.5">
      <c r="A23" s="64"/>
      <c r="B23" s="224"/>
      <c r="C23" s="224"/>
      <c r="D23" s="224"/>
      <c r="E23" s="224"/>
      <c r="F23" s="224"/>
    </row>
    <row r="24" spans="1:6" ht="16.5">
      <c r="A24" s="64"/>
      <c r="B24" s="224"/>
      <c r="C24" s="224"/>
      <c r="D24" s="224"/>
      <c r="E24" s="224"/>
      <c r="F24" s="224"/>
    </row>
    <row r="25" spans="1:6" ht="16.5">
      <c r="A25" s="64"/>
      <c r="B25" s="224"/>
      <c r="C25" s="224"/>
      <c r="D25" s="224"/>
      <c r="E25" s="224"/>
      <c r="F25" s="224"/>
    </row>
    <row r="26" spans="1:6" ht="16.5">
      <c r="A26" s="64"/>
      <c r="B26" s="224"/>
      <c r="C26" s="224"/>
      <c r="D26" s="224"/>
      <c r="E26" s="224"/>
      <c r="F26" s="224"/>
    </row>
    <row r="27" spans="1:6" ht="16.5">
      <c r="A27" s="64"/>
      <c r="B27" s="224"/>
      <c r="C27" s="224"/>
      <c r="D27" s="224"/>
      <c r="E27" s="224"/>
      <c r="F27" s="224"/>
    </row>
    <row r="28" spans="1:6" ht="16.5">
      <c r="A28" s="231"/>
      <c r="B28" s="232"/>
      <c r="C28" s="232"/>
      <c r="D28" s="232"/>
      <c r="E28" s="232"/>
      <c r="F28" s="232"/>
    </row>
    <row r="29" spans="1:6" ht="9" customHeight="1">
      <c r="A29" s="64"/>
      <c r="B29" s="233"/>
      <c r="C29" s="233"/>
      <c r="D29" s="233"/>
      <c r="E29" s="233"/>
      <c r="F29" s="233"/>
    </row>
    <row r="30" spans="1:6" ht="18">
      <c r="A30" s="229"/>
      <c r="B30" s="233"/>
      <c r="C30" s="233"/>
      <c r="D30" s="233"/>
      <c r="E30" s="233"/>
      <c r="F30" s="233"/>
    </row>
    <row r="31" spans="1:7" ht="16.5">
      <c r="A31" s="64"/>
      <c r="B31" s="228"/>
      <c r="C31" s="228"/>
      <c r="D31" s="228"/>
      <c r="E31" s="228"/>
      <c r="F31" s="228"/>
      <c r="G31" s="230"/>
    </row>
    <row r="32" spans="1:6" ht="16.5">
      <c r="A32" s="64"/>
      <c r="B32" s="64"/>
      <c r="C32" s="64"/>
      <c r="D32" s="64"/>
      <c r="E32" s="64"/>
      <c r="F32" s="64"/>
    </row>
    <row r="33" spans="1:6" ht="16.5">
      <c r="A33" s="64"/>
      <c r="B33" s="64"/>
      <c r="C33" s="64"/>
      <c r="D33" s="64"/>
      <c r="E33" s="64"/>
      <c r="F33" s="64"/>
    </row>
    <row r="34" spans="1:6" ht="9" customHeight="1">
      <c r="A34" s="92"/>
      <c r="B34" s="92"/>
      <c r="C34" s="92"/>
      <c r="D34" s="92"/>
      <c r="E34" s="92"/>
      <c r="F34" s="92"/>
    </row>
    <row r="35" spans="1:6" ht="15.75">
      <c r="A35" s="195"/>
      <c r="B35" s="92"/>
      <c r="C35" s="92"/>
      <c r="D35" s="92"/>
      <c r="E35" s="92"/>
      <c r="F35" s="9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G15" sqref="G15"/>
    </sheetView>
  </sheetViews>
  <sheetFormatPr defaultColWidth="11.421875" defaultRowHeight="12.75"/>
  <cols>
    <col min="1" max="1" width="20.8515625" style="0" customWidth="1"/>
    <col min="2" max="2" width="11.57421875" style="0" bestFit="1" customWidth="1"/>
    <col min="3" max="5" width="12.8515625" style="0" customWidth="1"/>
    <col min="6" max="6" width="12.8515625" style="0" bestFit="1" customWidth="1"/>
    <col min="7" max="7" width="11.57421875" style="0" bestFit="1" customWidth="1"/>
  </cols>
  <sheetData>
    <row r="2" ht="20.25">
      <c r="A2" s="206" t="s">
        <v>284</v>
      </c>
    </row>
    <row r="3" ht="18">
      <c r="A3" s="49" t="s">
        <v>263</v>
      </c>
    </row>
    <row r="4" spans="1:6" ht="16.5">
      <c r="A4" s="220"/>
      <c r="B4" s="221"/>
      <c r="C4" s="221" t="s">
        <v>264</v>
      </c>
      <c r="D4" s="221"/>
      <c r="E4" s="221"/>
      <c r="F4" s="221"/>
    </row>
    <row r="5" spans="1:6" ht="16.5">
      <c r="A5" s="222"/>
      <c r="B5" s="223" t="s">
        <v>265</v>
      </c>
      <c r="C5" s="223" t="s">
        <v>266</v>
      </c>
      <c r="D5" s="223" t="s">
        <v>267</v>
      </c>
      <c r="E5" s="223" t="s">
        <v>268</v>
      </c>
      <c r="F5" s="223" t="s">
        <v>269</v>
      </c>
    </row>
    <row r="6" spans="1:6" ht="16.5">
      <c r="A6" s="64" t="s">
        <v>270</v>
      </c>
      <c r="B6" s="224">
        <v>26.5174911214152</v>
      </c>
      <c r="C6" s="224">
        <v>21.51200958682853</v>
      </c>
      <c r="D6" s="224">
        <v>0</v>
      </c>
      <c r="E6" s="224">
        <v>17.045341936970676</v>
      </c>
      <c r="F6" s="224">
        <v>21.529502034452673</v>
      </c>
    </row>
    <row r="7" spans="1:6" ht="16.5">
      <c r="A7" s="64" t="s">
        <v>100</v>
      </c>
      <c r="B7" s="224">
        <v>14.22635957104665</v>
      </c>
      <c r="C7" s="224">
        <v>27.614234356275727</v>
      </c>
      <c r="D7" s="224">
        <v>6.0795052886807035</v>
      </c>
      <c r="E7" s="224">
        <v>15.975110906262604</v>
      </c>
      <c r="F7" s="224">
        <v>14.059287504748637</v>
      </c>
    </row>
    <row r="8" spans="1:6" ht="16.5">
      <c r="A8" s="64" t="s">
        <v>271</v>
      </c>
      <c r="B8" s="224">
        <v>14.356997185133594</v>
      </c>
      <c r="C8" s="224">
        <v>5.63434585525973</v>
      </c>
      <c r="D8" s="224">
        <v>7.164659324396641</v>
      </c>
      <c r="E8" s="224">
        <v>0</v>
      </c>
      <c r="F8" s="224">
        <v>10.702687659630316</v>
      </c>
    </row>
    <row r="9" spans="1:6" ht="16.5">
      <c r="A9" s="64" t="s">
        <v>272</v>
      </c>
      <c r="B9" s="224">
        <v>13.832561115952815</v>
      </c>
      <c r="C9" s="224">
        <v>3.1</v>
      </c>
      <c r="D9" s="224">
        <v>0.009910082517953766</v>
      </c>
      <c r="E9" s="224">
        <v>2.700697125079219</v>
      </c>
      <c r="F9" s="224">
        <v>9.897721958529818</v>
      </c>
    </row>
    <row r="10" spans="1:6" ht="16.5">
      <c r="A10" s="64" t="s">
        <v>273</v>
      </c>
      <c r="B10" s="224">
        <v>6.619149223274826</v>
      </c>
      <c r="C10" s="224">
        <v>1.0045329026207472</v>
      </c>
      <c r="D10" s="224">
        <v>0.7062585474461718</v>
      </c>
      <c r="E10" s="224">
        <v>0</v>
      </c>
      <c r="F10" s="224">
        <v>4.563158953746195</v>
      </c>
    </row>
    <row r="11" spans="1:6" ht="16.5">
      <c r="A11" s="64" t="s">
        <v>274</v>
      </c>
      <c r="B11" s="224">
        <v>1.5511522567544713</v>
      </c>
      <c r="C11" s="224">
        <v>0</v>
      </c>
      <c r="D11" s="224">
        <v>0</v>
      </c>
      <c r="E11" s="224">
        <v>25.855850665437575</v>
      </c>
      <c r="F11" s="224">
        <v>5.475767026014825</v>
      </c>
    </row>
    <row r="12" spans="1:6" ht="16.5">
      <c r="A12" s="64" t="s">
        <v>275</v>
      </c>
      <c r="B12" s="224">
        <v>3.303475832630648</v>
      </c>
      <c r="C12" s="224">
        <v>0</v>
      </c>
      <c r="D12" s="224">
        <v>7.270366871254815</v>
      </c>
      <c r="E12" s="224">
        <v>0</v>
      </c>
      <c r="F12" s="224">
        <v>3.086209166164955</v>
      </c>
    </row>
    <row r="13" spans="1:6" ht="16.5">
      <c r="A13" s="231" t="s">
        <v>278</v>
      </c>
      <c r="B13" s="232">
        <v>80.40718630620822</v>
      </c>
      <c r="C13" s="232">
        <v>58.9</v>
      </c>
      <c r="D13" s="232">
        <v>21.230700114296287</v>
      </c>
      <c r="E13" s="232">
        <v>61.577000633750075</v>
      </c>
      <c r="F13" s="232">
        <v>69.31433430328741</v>
      </c>
    </row>
    <row r="14" spans="1:6" ht="9" customHeight="1">
      <c r="A14" s="64"/>
      <c r="B14" s="233"/>
      <c r="C14" s="233"/>
      <c r="D14" s="233"/>
      <c r="E14" s="233"/>
      <c r="F14" s="233"/>
    </row>
    <row r="15" spans="1:6" ht="18">
      <c r="A15" s="229" t="s">
        <v>285</v>
      </c>
      <c r="B15" s="233"/>
      <c r="C15" s="233"/>
      <c r="D15" s="233"/>
      <c r="E15" s="233"/>
      <c r="F15" s="233"/>
    </row>
    <row r="16" spans="1:7" ht="16.5">
      <c r="A16" s="64" t="s">
        <v>279</v>
      </c>
      <c r="B16" s="228"/>
      <c r="C16" s="228"/>
      <c r="D16" s="228"/>
      <c r="E16" s="228"/>
      <c r="F16" s="228"/>
      <c r="G16" s="230"/>
    </row>
    <row r="17" spans="1:6" ht="16.5">
      <c r="A17" s="64" t="s">
        <v>280</v>
      </c>
      <c r="B17" s="64"/>
      <c r="C17" s="64"/>
      <c r="D17" s="64"/>
      <c r="E17" s="64"/>
      <c r="F17" s="64"/>
    </row>
    <row r="18" spans="1:6" ht="16.5">
      <c r="A18" s="64" t="s">
        <v>281</v>
      </c>
      <c r="B18" s="64"/>
      <c r="C18" s="64"/>
      <c r="D18" s="64"/>
      <c r="E18" s="64"/>
      <c r="F18" s="64"/>
    </row>
    <row r="19" spans="1:6" ht="9" customHeight="1">
      <c r="A19" s="92"/>
      <c r="B19" s="92"/>
      <c r="C19" s="92"/>
      <c r="D19" s="92"/>
      <c r="E19" s="92"/>
      <c r="F19" s="92"/>
    </row>
    <row r="20" spans="1:6" ht="15.75">
      <c r="A20" s="195" t="s">
        <v>65</v>
      </c>
      <c r="B20" s="92"/>
      <c r="C20" s="92"/>
      <c r="D20" s="92"/>
      <c r="E20" s="92"/>
      <c r="F20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B1">
      <selection activeCell="A28" sqref="A28"/>
    </sheetView>
  </sheetViews>
  <sheetFormatPr defaultColWidth="11.421875" defaultRowHeight="12.75"/>
  <cols>
    <col min="1" max="1" width="21.00390625" style="0" customWidth="1"/>
    <col min="2" max="2" width="10.57421875" style="0" customWidth="1"/>
    <col min="3" max="3" width="10.421875" style="0" customWidth="1"/>
    <col min="4" max="4" width="12.57421875" style="0" customWidth="1"/>
    <col min="5" max="5" width="15.140625" style="0" customWidth="1"/>
    <col min="6" max="6" width="14.140625" style="0" customWidth="1"/>
    <col min="7" max="16384" width="11.421875" style="3" customWidth="1"/>
  </cols>
  <sheetData>
    <row r="2" spans="1:6" ht="37.5" customHeight="1">
      <c r="A2" s="234" t="s">
        <v>310</v>
      </c>
      <c r="B2" s="234"/>
      <c r="C2" s="234"/>
      <c r="D2" s="234"/>
      <c r="E2" s="48"/>
      <c r="F2" s="2"/>
    </row>
    <row r="3" spans="1:10" ht="17.25">
      <c r="A3" s="221"/>
      <c r="B3" s="235" t="s">
        <v>286</v>
      </c>
      <c r="C3" s="235" t="s">
        <v>287</v>
      </c>
      <c r="D3" s="235" t="s">
        <v>288</v>
      </c>
      <c r="E3" s="235" t="s">
        <v>289</v>
      </c>
      <c r="F3" s="235" t="s">
        <v>290</v>
      </c>
      <c r="G3" s="236"/>
      <c r="I3" s="237"/>
      <c r="J3" s="237"/>
    </row>
    <row r="4" spans="1:10" ht="17.25">
      <c r="A4" s="223"/>
      <c r="B4" s="238"/>
      <c r="C4" s="238" t="s">
        <v>291</v>
      </c>
      <c r="D4" s="238" t="s">
        <v>291</v>
      </c>
      <c r="E4" s="238" t="s">
        <v>292</v>
      </c>
      <c r="F4" s="238" t="s">
        <v>292</v>
      </c>
      <c r="G4" s="236"/>
      <c r="I4" s="237"/>
      <c r="J4" s="237"/>
    </row>
    <row r="5" spans="1:10" ht="17.25">
      <c r="A5" s="64" t="s">
        <v>293</v>
      </c>
      <c r="B5" s="64">
        <v>14</v>
      </c>
      <c r="C5" s="239">
        <v>522.94656</v>
      </c>
      <c r="D5" s="64">
        <v>813.4</v>
      </c>
      <c r="E5" s="64">
        <v>8.3</v>
      </c>
      <c r="F5" s="64">
        <v>11.4</v>
      </c>
      <c r="G5" s="236"/>
      <c r="I5" s="65"/>
      <c r="J5" s="65"/>
    </row>
    <row r="6" spans="1:10" ht="17.25">
      <c r="A6" s="64" t="s">
        <v>294</v>
      </c>
      <c r="B6" s="64">
        <v>130</v>
      </c>
      <c r="C6" s="239">
        <v>594.7</v>
      </c>
      <c r="D6" s="239">
        <v>728</v>
      </c>
      <c r="E6" s="239">
        <v>10.6</v>
      </c>
      <c r="F6" s="64">
        <v>12.9</v>
      </c>
      <c r="G6" s="236"/>
      <c r="I6" s="65"/>
      <c r="J6" s="56"/>
    </row>
    <row r="7" spans="1:10" ht="17.25">
      <c r="A7" s="64" t="s">
        <v>267</v>
      </c>
      <c r="B7" s="64">
        <v>11</v>
      </c>
      <c r="C7" s="64">
        <v>198.7</v>
      </c>
      <c r="D7" s="64">
        <v>310.7</v>
      </c>
      <c r="E7" s="239">
        <v>10</v>
      </c>
      <c r="F7" s="64">
        <v>12.5</v>
      </c>
      <c r="G7" s="236"/>
      <c r="I7" s="65"/>
      <c r="J7" s="65"/>
    </row>
    <row r="8" spans="1:10" ht="17.25">
      <c r="A8" s="64" t="s">
        <v>295</v>
      </c>
      <c r="B8" s="64">
        <v>51</v>
      </c>
      <c r="C8" s="64">
        <v>89.5</v>
      </c>
      <c r="D8" s="239">
        <v>96.6</v>
      </c>
      <c r="E8" s="240">
        <v>8.3</v>
      </c>
      <c r="F8" s="241">
        <v>9.8</v>
      </c>
      <c r="G8" s="236"/>
      <c r="I8" s="56"/>
      <c r="J8" s="65"/>
    </row>
    <row r="9" spans="1:10" ht="17.25">
      <c r="A9" s="64" t="s">
        <v>296</v>
      </c>
      <c r="B9" s="64">
        <v>13</v>
      </c>
      <c r="C9" s="64">
        <v>23.6</v>
      </c>
      <c r="D9" s="64">
        <v>458.4</v>
      </c>
      <c r="E9" s="64">
        <v>10.3</v>
      </c>
      <c r="F9" s="64">
        <v>15.7</v>
      </c>
      <c r="G9" s="236"/>
      <c r="I9" s="65"/>
      <c r="J9" s="65"/>
    </row>
    <row r="10" spans="1:10" ht="17.25">
      <c r="A10" s="64" t="s">
        <v>297</v>
      </c>
      <c r="B10" s="64">
        <v>52</v>
      </c>
      <c r="C10" s="64">
        <v>1.2</v>
      </c>
      <c r="D10" s="64">
        <v>103.2</v>
      </c>
      <c r="E10" s="240"/>
      <c r="F10" s="241"/>
      <c r="G10" s="236"/>
      <c r="I10" s="65"/>
      <c r="J10" s="65"/>
    </row>
    <row r="11" spans="1:10" ht="17.25">
      <c r="A11" s="225" t="s">
        <v>298</v>
      </c>
      <c r="B11" s="225">
        <v>8</v>
      </c>
      <c r="C11" s="225">
        <v>58.6</v>
      </c>
      <c r="D11" s="225">
        <v>157.7</v>
      </c>
      <c r="E11" s="225"/>
      <c r="F11" s="225"/>
      <c r="G11" s="236"/>
      <c r="I11" s="66"/>
      <c r="J11" s="66"/>
    </row>
    <row r="12" spans="1:7" ht="12.75" customHeight="1">
      <c r="A12" s="225"/>
      <c r="B12" s="225"/>
      <c r="C12" s="225"/>
      <c r="D12" s="225"/>
      <c r="E12" s="225"/>
      <c r="F12" s="225"/>
      <c r="G12" s="236"/>
    </row>
    <row r="13" spans="1:7" ht="17.25">
      <c r="A13" s="242" t="s">
        <v>63</v>
      </c>
      <c r="B13" s="225"/>
      <c r="C13" s="208"/>
      <c r="D13" s="243" t="s">
        <v>299</v>
      </c>
      <c r="E13" s="225"/>
      <c r="F13" s="225"/>
      <c r="G13" s="236"/>
    </row>
    <row r="14" spans="1:7" ht="17.25">
      <c r="A14" s="225" t="s">
        <v>300</v>
      </c>
      <c r="B14" s="225"/>
      <c r="C14" s="208"/>
      <c r="D14" s="225">
        <v>573.3</v>
      </c>
      <c r="E14" s="225"/>
      <c r="F14" s="225"/>
      <c r="G14" s="236"/>
    </row>
    <row r="15" spans="1:6" ht="16.5">
      <c r="A15" s="225" t="s">
        <v>301</v>
      </c>
      <c r="B15" s="208"/>
      <c r="C15" s="244"/>
      <c r="D15" s="239">
        <v>666</v>
      </c>
      <c r="E15" s="208"/>
      <c r="F15" s="208"/>
    </row>
    <row r="16" spans="1:6" ht="16.5">
      <c r="A16" s="225" t="s">
        <v>302</v>
      </c>
      <c r="B16" s="208"/>
      <c r="C16" s="244"/>
      <c r="D16" s="64">
        <v>334.1</v>
      </c>
      <c r="E16" s="208"/>
      <c r="F16" s="208"/>
    </row>
    <row r="17" spans="1:6" ht="16.5">
      <c r="A17" s="225" t="s">
        <v>303</v>
      </c>
      <c r="B17" s="208"/>
      <c r="C17" s="244"/>
      <c r="D17" s="64">
        <v>194.8</v>
      </c>
      <c r="E17" s="208"/>
      <c r="F17" s="208"/>
    </row>
    <row r="18" spans="1:6" ht="16.5">
      <c r="A18" s="225" t="s">
        <v>304</v>
      </c>
      <c r="B18" s="208"/>
      <c r="C18" s="244"/>
      <c r="D18" s="64">
        <v>69.9</v>
      </c>
      <c r="E18" s="208"/>
      <c r="F18" s="208"/>
    </row>
    <row r="19" spans="1:6" ht="16.5">
      <c r="A19" s="225" t="s">
        <v>305</v>
      </c>
      <c r="B19" s="208"/>
      <c r="C19" s="244"/>
      <c r="D19" s="64">
        <v>46.8</v>
      </c>
      <c r="E19" s="208"/>
      <c r="F19" s="208"/>
    </row>
    <row r="20" spans="1:6" ht="16.5">
      <c r="A20" s="225" t="s">
        <v>306</v>
      </c>
      <c r="B20" s="208"/>
      <c r="C20" s="244"/>
      <c r="D20" s="64">
        <v>20.4</v>
      </c>
      <c r="E20" s="208"/>
      <c r="F20" s="208"/>
    </row>
    <row r="21" spans="1:6" ht="16.5">
      <c r="A21" s="225" t="s">
        <v>307</v>
      </c>
      <c r="B21" s="208"/>
      <c r="C21" s="244"/>
      <c r="D21" s="64">
        <v>1520.7</v>
      </c>
      <c r="E21" s="208"/>
      <c r="F21" s="208"/>
    </row>
    <row r="22" spans="1:6" ht="16.5">
      <c r="A22" s="245" t="s">
        <v>308</v>
      </c>
      <c r="B22" s="246"/>
      <c r="C22" s="246"/>
      <c r="D22" s="222">
        <v>1207.1</v>
      </c>
      <c r="E22" s="246"/>
      <c r="F22" s="246"/>
    </row>
    <row r="23" ht="17.25">
      <c r="A23" s="101"/>
    </row>
    <row r="24" ht="15.75">
      <c r="A24" s="195" t="s">
        <v>309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J22" sqref="J22"/>
    </sheetView>
  </sheetViews>
  <sheetFormatPr defaultColWidth="11.421875" defaultRowHeight="12.75"/>
  <cols>
    <col min="1" max="1" width="26.00390625" style="0" customWidth="1"/>
    <col min="2" max="2" width="6.7109375" style="0" customWidth="1"/>
    <col min="3" max="3" width="6.28125" style="0" customWidth="1"/>
    <col min="4" max="4" width="9.00390625" style="0" customWidth="1"/>
    <col min="5" max="5" width="6.7109375" style="0" customWidth="1"/>
    <col min="6" max="6" width="9.00390625" style="0" customWidth="1"/>
    <col min="7" max="7" width="6.7109375" style="0" customWidth="1"/>
    <col min="8" max="8" width="9.00390625" style="0" customWidth="1"/>
    <col min="9" max="9" width="6.7109375" style="0" customWidth="1"/>
  </cols>
  <sheetData>
    <row r="2" spans="1:9" s="249" customFormat="1" ht="21">
      <c r="A2" s="247" t="s">
        <v>327</v>
      </c>
      <c r="B2" s="248"/>
      <c r="C2" s="248"/>
      <c r="D2" s="248"/>
      <c r="E2" s="248"/>
      <c r="F2" s="248"/>
      <c r="G2" s="248"/>
      <c r="H2" s="248"/>
      <c r="I2" s="248"/>
    </row>
    <row r="3" spans="1:9" ht="16.5">
      <c r="A3" s="250"/>
      <c r="B3" s="283">
        <v>2001</v>
      </c>
      <c r="C3" s="283"/>
      <c r="D3" s="283">
        <v>2002</v>
      </c>
      <c r="E3" s="283"/>
      <c r="F3" s="283" t="s">
        <v>311</v>
      </c>
      <c r="G3" s="283"/>
      <c r="H3" s="283" t="s">
        <v>312</v>
      </c>
      <c r="I3" s="283"/>
    </row>
    <row r="4" spans="1:9" ht="16.5">
      <c r="A4" s="251"/>
      <c r="B4" s="252" t="s">
        <v>313</v>
      </c>
      <c r="C4" s="252" t="s">
        <v>314</v>
      </c>
      <c r="D4" s="252" t="s">
        <v>313</v>
      </c>
      <c r="E4" s="252" t="s">
        <v>314</v>
      </c>
      <c r="F4" s="252" t="s">
        <v>313</v>
      </c>
      <c r="G4" s="252" t="s">
        <v>314</v>
      </c>
      <c r="H4" s="252" t="s">
        <v>313</v>
      </c>
      <c r="I4" s="252" t="s">
        <v>314</v>
      </c>
    </row>
    <row r="5" spans="1:9" ht="16.5">
      <c r="A5" s="251" t="s">
        <v>315</v>
      </c>
      <c r="B5" s="251">
        <v>28.90249</v>
      </c>
      <c r="C5" s="251">
        <v>2.2059447531716603</v>
      </c>
      <c r="D5" s="251">
        <v>30.72359</v>
      </c>
      <c r="E5" s="251">
        <v>2.1899299782570067</v>
      </c>
      <c r="F5" s="251">
        <v>22.64</v>
      </c>
      <c r="G5" s="251">
        <v>2.17</v>
      </c>
      <c r="H5" s="251">
        <v>22.89</v>
      </c>
      <c r="I5" s="251">
        <v>2.03</v>
      </c>
    </row>
    <row r="6" spans="1:9" ht="16.5">
      <c r="A6" s="251" t="s">
        <v>316</v>
      </c>
      <c r="B6" s="251">
        <v>11.94617</v>
      </c>
      <c r="C6" s="251">
        <v>0.9117758031227305</v>
      </c>
      <c r="D6" s="251">
        <v>10.21368</v>
      </c>
      <c r="E6" s="251">
        <v>0.7280153139761345</v>
      </c>
      <c r="F6" s="251">
        <v>6.62</v>
      </c>
      <c r="G6" s="251">
        <v>0.63</v>
      </c>
      <c r="H6" s="251">
        <v>9.29</v>
      </c>
      <c r="I6" s="251">
        <v>0.82</v>
      </c>
    </row>
    <row r="7" spans="1:9" ht="16.5">
      <c r="A7" s="251" t="s">
        <v>317</v>
      </c>
      <c r="B7" s="251">
        <v>6.976640000000001</v>
      </c>
      <c r="C7" s="251">
        <v>0.5324829245773471</v>
      </c>
      <c r="D7" s="251">
        <v>7.09051</v>
      </c>
      <c r="E7" s="251">
        <v>0.5054005866544596</v>
      </c>
      <c r="F7" s="251">
        <v>5.27</v>
      </c>
      <c r="G7" s="251">
        <v>0.5</v>
      </c>
      <c r="H7" s="251">
        <v>5.47</v>
      </c>
      <c r="I7" s="251">
        <v>0.48</v>
      </c>
    </row>
    <row r="8" spans="1:9" ht="16.5">
      <c r="A8" s="251" t="s">
        <v>318</v>
      </c>
      <c r="B8" s="251">
        <v>3.65821</v>
      </c>
      <c r="C8" s="251">
        <v>0.27920809437180316</v>
      </c>
      <c r="D8" s="251">
        <v>1.9464999999999997</v>
      </c>
      <c r="E8" s="251">
        <v>0.13874350955331924</v>
      </c>
      <c r="F8" s="251">
        <v>0.68</v>
      </c>
      <c r="G8" s="251">
        <v>0.07</v>
      </c>
      <c r="H8" s="251">
        <v>3.14</v>
      </c>
      <c r="I8" s="251">
        <v>0.28</v>
      </c>
    </row>
    <row r="9" spans="1:9" ht="16.5">
      <c r="A9" s="251" t="s">
        <v>319</v>
      </c>
      <c r="B9" s="251">
        <v>24.75646</v>
      </c>
      <c r="C9" s="251">
        <v>1.8895044352270018</v>
      </c>
      <c r="D9" s="251">
        <v>25.4919</v>
      </c>
      <c r="E9" s="251">
        <v>1.8170232063612943</v>
      </c>
      <c r="F9" s="251">
        <v>18.56</v>
      </c>
      <c r="G9" s="251">
        <v>1.78</v>
      </c>
      <c r="H9" s="251">
        <v>18.81</v>
      </c>
      <c r="I9" s="251">
        <v>1.67</v>
      </c>
    </row>
    <row r="10" spans="1:9" ht="16.5">
      <c r="A10" s="251" t="s">
        <v>320</v>
      </c>
      <c r="B10" s="251">
        <v>12.89551</v>
      </c>
      <c r="C10" s="251">
        <v>0.984232937161216</v>
      </c>
      <c r="D10" s="251">
        <v>13.262049999999999</v>
      </c>
      <c r="E10" s="251">
        <v>0.9452984129830965</v>
      </c>
      <c r="F10" s="251">
        <v>9.77</v>
      </c>
      <c r="G10" s="251">
        <v>0.94</v>
      </c>
      <c r="H10" s="251">
        <v>10.13</v>
      </c>
      <c r="I10" s="251">
        <v>0.9</v>
      </c>
    </row>
    <row r="11" spans="1:9" ht="16.5">
      <c r="A11" s="253" t="s">
        <v>321</v>
      </c>
      <c r="B11" s="253">
        <v>16.092190000000002</v>
      </c>
      <c r="C11" s="253">
        <v>1.2282153578304655</v>
      </c>
      <c r="D11" s="253">
        <v>15.445379999999998</v>
      </c>
      <c r="E11" s="253">
        <v>1.1009227986563812</v>
      </c>
      <c r="F11" s="253">
        <v>10.71</v>
      </c>
      <c r="G11" s="253">
        <v>1.02</v>
      </c>
      <c r="H11" s="253">
        <v>13.37</v>
      </c>
      <c r="I11" s="253">
        <v>1.18</v>
      </c>
    </row>
    <row r="12" spans="1:9" ht="16.5">
      <c r="A12" s="251" t="s">
        <v>322</v>
      </c>
      <c r="B12" s="251">
        <v>3.62016</v>
      </c>
      <c r="C12" s="251">
        <v>0.2763039778801728</v>
      </c>
      <c r="D12" s="251">
        <v>6.6629700000000005</v>
      </c>
      <c r="E12" s="251">
        <v>0.474926196685579</v>
      </c>
      <c r="F12" s="251">
        <v>2.73</v>
      </c>
      <c r="G12" s="251">
        <v>0.26</v>
      </c>
      <c r="H12" s="251">
        <v>5.45</v>
      </c>
      <c r="I12" s="251">
        <v>0.48</v>
      </c>
    </row>
    <row r="13" spans="1:9" ht="16.5">
      <c r="A13" s="253" t="s">
        <v>323</v>
      </c>
      <c r="B13" s="253">
        <v>12.24021</v>
      </c>
      <c r="C13" s="253">
        <v>0.9342180216036502</v>
      </c>
      <c r="D13" s="253">
        <v>8.91554</v>
      </c>
      <c r="E13" s="253">
        <v>0.6354859024726431</v>
      </c>
      <c r="F13" s="253">
        <v>8.07</v>
      </c>
      <c r="G13" s="253">
        <v>0.77</v>
      </c>
      <c r="H13" s="253">
        <v>8.02</v>
      </c>
      <c r="I13" s="253">
        <v>0.71</v>
      </c>
    </row>
    <row r="14" spans="1:9" ht="16.5">
      <c r="A14" s="251" t="s">
        <v>324</v>
      </c>
      <c r="B14" s="251">
        <v>10.899610000000001</v>
      </c>
      <c r="C14" s="251">
        <v>0.8318984797198219</v>
      </c>
      <c r="D14" s="251">
        <v>6.25647</v>
      </c>
      <c r="E14" s="251">
        <v>0.4459515053763448</v>
      </c>
      <c r="F14" s="251">
        <v>5.6</v>
      </c>
      <c r="G14" s="251">
        <v>0.54</v>
      </c>
      <c r="H14" s="251">
        <v>6.2</v>
      </c>
      <c r="I14" s="251">
        <v>0.55</v>
      </c>
    </row>
    <row r="15" spans="1:9" ht="16.5">
      <c r="A15" s="254" t="s">
        <v>325</v>
      </c>
      <c r="B15" s="254">
        <v>9.69</v>
      </c>
      <c r="C15" s="254"/>
      <c r="D15" s="254">
        <v>9.6</v>
      </c>
      <c r="E15" s="254"/>
      <c r="F15" s="254">
        <v>9.54</v>
      </c>
      <c r="G15" s="254"/>
      <c r="H15" s="254">
        <v>9.37</v>
      </c>
      <c r="I15" s="254"/>
    </row>
    <row r="16" spans="1:9" ht="16.5">
      <c r="A16" s="251" t="s">
        <v>326</v>
      </c>
      <c r="B16" s="251"/>
      <c r="C16" s="251"/>
      <c r="D16" s="251"/>
      <c r="E16" s="251"/>
      <c r="F16" s="251"/>
      <c r="G16" s="251"/>
      <c r="H16" s="251"/>
      <c r="I16" s="251"/>
    </row>
    <row r="17" spans="1:9" ht="15.75">
      <c r="A17" s="255" t="s">
        <v>65</v>
      </c>
      <c r="B17" s="256"/>
      <c r="C17" s="256"/>
      <c r="D17" s="256"/>
      <c r="E17" s="256"/>
      <c r="F17" s="256"/>
      <c r="G17" s="256"/>
      <c r="H17" s="256"/>
      <c r="I17" s="256"/>
    </row>
  </sheetData>
  <mergeCells count="4">
    <mergeCell ref="D3:E3"/>
    <mergeCell ref="B3:C3"/>
    <mergeCell ref="F3:G3"/>
    <mergeCell ref="H3:I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K15" sqref="K15"/>
    </sheetView>
  </sheetViews>
  <sheetFormatPr defaultColWidth="11.421875" defaultRowHeight="12.75"/>
  <cols>
    <col min="1" max="1" width="21.57421875" style="0" customWidth="1"/>
    <col min="2" max="2" width="7.8515625" style="0" customWidth="1"/>
    <col min="3" max="4" width="6.00390625" style="1" customWidth="1"/>
    <col min="5" max="5" width="6.00390625" style="2" customWidth="1"/>
    <col min="6" max="6" width="6.00390625" style="1" customWidth="1"/>
    <col min="7" max="7" width="6.00390625" style="0" customWidth="1"/>
    <col min="8" max="8" width="6.00390625" style="3" customWidth="1"/>
    <col min="9" max="9" width="3.7109375" style="3" customWidth="1"/>
  </cols>
  <sheetData>
    <row r="1" ht="13.5" customHeight="1"/>
    <row r="2" ht="12.75" hidden="1"/>
    <row r="3" spans="1:10" s="4" customFormat="1" ht="38.25" customHeight="1">
      <c r="A3" s="265" t="s">
        <v>28</v>
      </c>
      <c r="B3" s="265"/>
      <c r="C3" s="265"/>
      <c r="D3" s="265"/>
      <c r="E3" s="265"/>
      <c r="F3" s="265"/>
      <c r="G3" s="265"/>
      <c r="H3" s="266"/>
      <c r="I3" s="3"/>
      <c r="J3" s="3"/>
    </row>
    <row r="4" spans="1:7" ht="0.75" customHeight="1">
      <c r="A4" s="5"/>
      <c r="B4" s="5"/>
      <c r="C4" s="6"/>
      <c r="D4" s="6"/>
      <c r="E4" s="5"/>
      <c r="F4" s="6"/>
      <c r="G4" s="5"/>
    </row>
    <row r="5" spans="3:10" ht="49.5" customHeight="1">
      <c r="C5" s="267" t="s">
        <v>0</v>
      </c>
      <c r="D5" s="267"/>
      <c r="E5" s="267"/>
      <c r="F5" s="267"/>
      <c r="G5" s="267"/>
      <c r="H5" s="4"/>
      <c r="J5" s="3"/>
    </row>
    <row r="6" spans="1:8" ht="17.25">
      <c r="A6" s="7"/>
      <c r="B6" s="8">
        <v>2002</v>
      </c>
      <c r="C6" s="269">
        <v>2003</v>
      </c>
      <c r="D6" s="270"/>
      <c r="E6" s="269">
        <v>2004</v>
      </c>
      <c r="F6" s="270"/>
      <c r="G6" s="269">
        <v>2005</v>
      </c>
      <c r="H6" s="271"/>
    </row>
    <row r="7" spans="1:11" ht="17.25">
      <c r="A7" s="9" t="s">
        <v>1</v>
      </c>
      <c r="B7" s="10">
        <v>3.6</v>
      </c>
      <c r="C7" s="11" t="s">
        <v>29</v>
      </c>
      <c r="D7" s="12" t="s">
        <v>2</v>
      </c>
      <c r="E7" s="11">
        <v>5</v>
      </c>
      <c r="F7" s="13" t="s">
        <v>30</v>
      </c>
      <c r="G7" s="14" t="s">
        <v>3</v>
      </c>
      <c r="H7" s="14" t="s">
        <v>31</v>
      </c>
      <c r="I7" s="15"/>
      <c r="K7" s="16"/>
    </row>
    <row r="8" spans="1:11" ht="17.25">
      <c r="A8" s="9" t="s">
        <v>4</v>
      </c>
      <c r="B8" s="10">
        <v>3.2</v>
      </c>
      <c r="C8" s="17">
        <v>1</v>
      </c>
      <c r="D8" s="18" t="s">
        <v>5</v>
      </c>
      <c r="E8" s="17">
        <v>2</v>
      </c>
      <c r="F8" s="19" t="s">
        <v>6</v>
      </c>
      <c r="G8" s="14" t="s">
        <v>32</v>
      </c>
      <c r="H8" s="20" t="s">
        <v>7</v>
      </c>
      <c r="I8" s="15"/>
      <c r="K8" s="16"/>
    </row>
    <row r="9" spans="1:11" ht="17.25">
      <c r="A9" s="9" t="s">
        <v>8</v>
      </c>
      <c r="B9" s="10"/>
      <c r="C9" s="17"/>
      <c r="D9" s="18"/>
      <c r="E9" s="21"/>
      <c r="F9" s="22"/>
      <c r="G9" s="14"/>
      <c r="H9" s="14"/>
      <c r="I9" s="15"/>
      <c r="K9" s="16"/>
    </row>
    <row r="10" spans="1:11" ht="17.25">
      <c r="A10" s="9" t="s">
        <v>9</v>
      </c>
      <c r="B10" s="10">
        <v>-4.6</v>
      </c>
      <c r="C10" s="23" t="s">
        <v>10</v>
      </c>
      <c r="D10" s="19" t="s">
        <v>11</v>
      </c>
      <c r="E10" s="24">
        <v>1</v>
      </c>
      <c r="F10" s="25" t="s">
        <v>12</v>
      </c>
      <c r="G10" s="14" t="s">
        <v>33</v>
      </c>
      <c r="H10" s="20" t="s">
        <v>13</v>
      </c>
      <c r="I10" s="15"/>
      <c r="K10" s="16"/>
    </row>
    <row r="11" spans="1:11" ht="17.25">
      <c r="A11" s="9" t="s">
        <v>14</v>
      </c>
      <c r="B11" s="10">
        <v>1.3</v>
      </c>
      <c r="C11" s="26">
        <v>1</v>
      </c>
      <c r="D11" s="19" t="s">
        <v>15</v>
      </c>
      <c r="E11" s="23" t="s">
        <v>16</v>
      </c>
      <c r="F11" s="19" t="s">
        <v>17</v>
      </c>
      <c r="G11" s="14" t="s">
        <v>34</v>
      </c>
      <c r="H11" s="20" t="s">
        <v>18</v>
      </c>
      <c r="K11" s="16"/>
    </row>
    <row r="12" spans="1:11" ht="17.25">
      <c r="A12" s="9" t="s">
        <v>19</v>
      </c>
      <c r="B12" s="10">
        <v>1.7</v>
      </c>
      <c r="C12" s="26">
        <v>2</v>
      </c>
      <c r="D12" s="19" t="s">
        <v>20</v>
      </c>
      <c r="E12" s="23" t="s">
        <v>35</v>
      </c>
      <c r="F12" s="19" t="s">
        <v>15</v>
      </c>
      <c r="G12" s="14" t="s">
        <v>36</v>
      </c>
      <c r="H12" s="20" t="s">
        <v>11</v>
      </c>
      <c r="K12" s="16"/>
    </row>
    <row r="13" spans="1:11" ht="17.25">
      <c r="A13" s="9" t="s">
        <v>21</v>
      </c>
      <c r="B13" s="10">
        <v>1.3</v>
      </c>
      <c r="C13" s="17" t="s">
        <v>22</v>
      </c>
      <c r="D13" s="18" t="s">
        <v>7</v>
      </c>
      <c r="E13" s="26">
        <v>3</v>
      </c>
      <c r="F13" s="19" t="s">
        <v>20</v>
      </c>
      <c r="G13" s="14" t="s">
        <v>37</v>
      </c>
      <c r="H13" s="20" t="s">
        <v>2</v>
      </c>
      <c r="K13" s="16"/>
    </row>
    <row r="14" spans="1:11" ht="19.5">
      <c r="A14" s="27" t="s">
        <v>23</v>
      </c>
      <c r="B14" s="28"/>
      <c r="C14" s="26" t="s">
        <v>38</v>
      </c>
      <c r="D14" s="18" t="s">
        <v>24</v>
      </c>
      <c r="E14" s="29" t="s">
        <v>39</v>
      </c>
      <c r="F14" s="30" t="s">
        <v>25</v>
      </c>
      <c r="G14" s="31" t="s">
        <v>37</v>
      </c>
      <c r="H14" s="32" t="s">
        <v>5</v>
      </c>
      <c r="K14" s="33"/>
    </row>
    <row r="15" spans="1:11" ht="17.25">
      <c r="A15" s="7" t="s">
        <v>26</v>
      </c>
      <c r="B15" s="8">
        <v>3.9</v>
      </c>
      <c r="C15" s="34" t="s">
        <v>33</v>
      </c>
      <c r="D15" s="35" t="s">
        <v>25</v>
      </c>
      <c r="E15" s="36" t="s">
        <v>40</v>
      </c>
      <c r="F15" s="35" t="s">
        <v>25</v>
      </c>
      <c r="G15" s="37" t="s">
        <v>41</v>
      </c>
      <c r="H15" s="32" t="s">
        <v>24</v>
      </c>
      <c r="K15" s="16"/>
    </row>
    <row r="16" spans="1:7" ht="54.75" customHeight="1">
      <c r="A16" s="268" t="s">
        <v>42</v>
      </c>
      <c r="B16" s="268"/>
      <c r="C16" s="268"/>
      <c r="D16" s="268"/>
      <c r="E16" s="268"/>
      <c r="F16" s="268"/>
      <c r="G16" s="268"/>
    </row>
    <row r="17" spans="1:7" ht="19.5">
      <c r="A17" s="38" t="s">
        <v>43</v>
      </c>
      <c r="B17" s="39"/>
      <c r="C17" s="40"/>
      <c r="D17" s="40"/>
      <c r="E17" s="39"/>
      <c r="F17" s="41"/>
      <c r="G17" s="42"/>
    </row>
    <row r="18" spans="1:7" ht="18">
      <c r="A18" s="42" t="s">
        <v>27</v>
      </c>
      <c r="B18" s="42"/>
      <c r="C18" s="43"/>
      <c r="D18" s="43"/>
      <c r="E18" s="44"/>
      <c r="F18" s="43"/>
      <c r="G18" s="42"/>
    </row>
    <row r="19" spans="2:5" ht="12.75">
      <c r="B19" s="45"/>
      <c r="C19" s="46"/>
      <c r="D19" s="46"/>
      <c r="E19" s="47"/>
    </row>
  </sheetData>
  <mergeCells count="6">
    <mergeCell ref="A3:H3"/>
    <mergeCell ref="C5:G5"/>
    <mergeCell ref="A16:G16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20" sqref="H20"/>
    </sheetView>
  </sheetViews>
  <sheetFormatPr defaultColWidth="11.421875" defaultRowHeight="12.75"/>
  <cols>
    <col min="1" max="1" width="26.8515625" style="0" customWidth="1"/>
    <col min="2" max="5" width="10.7109375" style="0" customWidth="1"/>
  </cols>
  <sheetData>
    <row r="1" spans="1:5" ht="44.25" customHeight="1">
      <c r="A1" s="272" t="s">
        <v>66</v>
      </c>
      <c r="B1" s="266"/>
      <c r="C1" s="266"/>
      <c r="D1" s="266"/>
      <c r="E1" s="266"/>
    </row>
    <row r="2" spans="1:5" ht="17.25">
      <c r="A2" s="71"/>
      <c r="B2" s="72">
        <v>37408</v>
      </c>
      <c r="C2" s="73"/>
      <c r="D2" s="72">
        <v>37681</v>
      </c>
      <c r="E2" s="72">
        <v>37773</v>
      </c>
    </row>
    <row r="3" spans="1:5" ht="17.25">
      <c r="A3" s="65" t="s">
        <v>53</v>
      </c>
      <c r="B3" s="65">
        <v>23</v>
      </c>
      <c r="C3" s="74"/>
      <c r="D3" s="65">
        <v>25</v>
      </c>
      <c r="E3" s="65">
        <v>25</v>
      </c>
    </row>
    <row r="4" spans="1:5" ht="17.25">
      <c r="A4" s="65" t="s">
        <v>54</v>
      </c>
      <c r="B4" s="65">
        <v>155</v>
      </c>
      <c r="C4" s="74"/>
      <c r="D4" s="65">
        <v>162</v>
      </c>
      <c r="E4" s="65">
        <v>171</v>
      </c>
    </row>
    <row r="5" spans="1:5" ht="17.25">
      <c r="A5" s="65" t="s">
        <v>55</v>
      </c>
      <c r="B5" s="65">
        <v>77</v>
      </c>
      <c r="C5" s="74"/>
      <c r="D5" s="65">
        <v>63</v>
      </c>
      <c r="E5" s="65">
        <v>72</v>
      </c>
    </row>
    <row r="6" spans="1:5" ht="17.25">
      <c r="A6" s="65" t="s">
        <v>56</v>
      </c>
      <c r="B6" s="65">
        <v>495</v>
      </c>
      <c r="C6" s="74"/>
      <c r="D6" s="65">
        <v>517</v>
      </c>
      <c r="E6" s="65">
        <v>529</v>
      </c>
    </row>
    <row r="7" spans="1:5" ht="17.25">
      <c r="A7" s="65" t="s">
        <v>57</v>
      </c>
      <c r="B7" s="65">
        <v>484</v>
      </c>
      <c r="C7" s="74"/>
      <c r="D7" s="65">
        <v>500</v>
      </c>
      <c r="E7" s="65">
        <v>530</v>
      </c>
    </row>
    <row r="8" spans="1:5" ht="17.25">
      <c r="A8" s="65" t="s">
        <v>58</v>
      </c>
      <c r="B8" s="65">
        <v>191</v>
      </c>
      <c r="C8" s="74"/>
      <c r="D8" s="65">
        <v>206</v>
      </c>
      <c r="E8" s="65">
        <v>204</v>
      </c>
    </row>
    <row r="9" spans="1:5" ht="17.25">
      <c r="A9" s="75" t="s">
        <v>59</v>
      </c>
      <c r="B9" s="76">
        <v>1426</v>
      </c>
      <c r="C9" s="77"/>
      <c r="D9" s="76">
        <v>1474</v>
      </c>
      <c r="E9" s="76">
        <v>1530</v>
      </c>
    </row>
    <row r="10" spans="1:5" ht="17.25">
      <c r="A10" s="65" t="s">
        <v>60</v>
      </c>
      <c r="B10" s="65">
        <v>1061</v>
      </c>
      <c r="C10" s="74"/>
      <c r="D10" s="65">
        <v>1125</v>
      </c>
      <c r="E10" s="78">
        <v>1163</v>
      </c>
    </row>
    <row r="11" spans="1:5" ht="17.25">
      <c r="A11" s="75" t="s">
        <v>61</v>
      </c>
      <c r="B11" s="75">
        <v>365</v>
      </c>
      <c r="C11" s="79"/>
      <c r="D11" s="75">
        <v>349</v>
      </c>
      <c r="E11" s="75">
        <v>367</v>
      </c>
    </row>
    <row r="12" spans="1:5" ht="19.5">
      <c r="A12" s="65" t="s">
        <v>67</v>
      </c>
      <c r="B12" s="78">
        <v>1704</v>
      </c>
      <c r="C12" s="80"/>
      <c r="D12" s="78">
        <v>1730</v>
      </c>
      <c r="E12" s="78">
        <v>1721</v>
      </c>
    </row>
    <row r="13" spans="1:5" ht="17.25">
      <c r="A13" s="75" t="s">
        <v>62</v>
      </c>
      <c r="B13" s="76">
        <f>B11+B12</f>
        <v>2069</v>
      </c>
      <c r="C13" s="77"/>
      <c r="D13" s="76">
        <v>2079</v>
      </c>
      <c r="E13" s="76">
        <v>2089</v>
      </c>
    </row>
    <row r="14" spans="1:5" ht="17.25">
      <c r="A14" s="81" t="s">
        <v>63</v>
      </c>
      <c r="B14" s="82"/>
      <c r="C14" s="80"/>
      <c r="D14" s="83"/>
      <c r="E14" s="84"/>
    </row>
    <row r="15" spans="1:5" ht="17.25">
      <c r="A15" s="66" t="s">
        <v>59</v>
      </c>
      <c r="B15" s="82"/>
      <c r="C15" s="80"/>
      <c r="D15" s="83"/>
      <c r="E15" s="84"/>
    </row>
    <row r="16" spans="1:5" ht="17.25">
      <c r="A16" s="60" t="s">
        <v>64</v>
      </c>
      <c r="B16" s="85">
        <v>930.3429900188446</v>
      </c>
      <c r="C16" s="86"/>
      <c r="D16" s="85">
        <v>956.4685973527431</v>
      </c>
      <c r="E16" s="85">
        <v>1001.359467941761</v>
      </c>
    </row>
    <row r="17" spans="1:5" ht="19.5">
      <c r="A17" s="38" t="s">
        <v>68</v>
      </c>
      <c r="B17" s="49"/>
      <c r="C17" s="49"/>
      <c r="D17" s="49"/>
      <c r="E17" s="49"/>
    </row>
    <row r="18" spans="1:5" ht="18">
      <c r="A18" s="49" t="s">
        <v>65</v>
      </c>
      <c r="B18" s="49"/>
      <c r="C18" s="49"/>
      <c r="D18" s="49"/>
      <c r="E18" s="4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&amp;L&amp;Z&amp;F&amp;D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4" sqref="C14"/>
    </sheetView>
  </sheetViews>
  <sheetFormatPr defaultColWidth="11.421875" defaultRowHeight="12.75"/>
  <cols>
    <col min="1" max="1" width="28.57421875" style="49" customWidth="1"/>
    <col min="2" max="2" width="12.28125" style="49" customWidth="1"/>
    <col min="3" max="3" width="14.8515625" style="49" customWidth="1"/>
    <col min="4" max="4" width="15.28125" style="49" customWidth="1"/>
    <col min="5" max="5" width="15.421875" style="49" customWidth="1"/>
    <col min="6" max="16384" width="11.421875" style="49" customWidth="1"/>
  </cols>
  <sheetData>
    <row r="1" s="170" customFormat="1" ht="23.25">
      <c r="A1" s="169" t="s">
        <v>196</v>
      </c>
    </row>
    <row r="2" s="42" customFormat="1" ht="6.75" customHeight="1">
      <c r="A2" s="171"/>
    </row>
    <row r="3" spans="1:5" s="170" customFormat="1" ht="38.25" customHeight="1">
      <c r="A3" s="42"/>
      <c r="B3" s="274" t="s">
        <v>184</v>
      </c>
      <c r="C3" s="274"/>
      <c r="D3" s="273" t="s">
        <v>197</v>
      </c>
      <c r="E3" s="273"/>
    </row>
    <row r="4" spans="1:5" ht="90">
      <c r="A4" s="170" t="s">
        <v>185</v>
      </c>
      <c r="B4" s="172" t="s">
        <v>198</v>
      </c>
      <c r="C4" s="172" t="s">
        <v>199</v>
      </c>
      <c r="D4" s="172" t="s">
        <v>186</v>
      </c>
      <c r="E4" s="172" t="s">
        <v>187</v>
      </c>
    </row>
    <row r="5" spans="1:5" ht="20.25">
      <c r="A5" s="49" t="s">
        <v>200</v>
      </c>
      <c r="B5" s="173">
        <v>12.313477552901357</v>
      </c>
      <c r="C5" s="173">
        <v>0.9337758818662802</v>
      </c>
      <c r="D5" s="173">
        <v>1.0472826178285126</v>
      </c>
      <c r="E5" s="173">
        <v>4.332983129560033</v>
      </c>
    </row>
    <row r="6" spans="1:5" ht="18">
      <c r="A6" s="49" t="s">
        <v>188</v>
      </c>
      <c r="B6" s="173">
        <v>15.882092765572514</v>
      </c>
      <c r="C6" s="173">
        <v>1.3442753833056076</v>
      </c>
      <c r="D6" s="173">
        <v>1.4225405446431985</v>
      </c>
      <c r="E6" s="173">
        <v>3.3971250904732604</v>
      </c>
    </row>
    <row r="7" spans="1:5" ht="18">
      <c r="A7" s="49" t="s">
        <v>189</v>
      </c>
      <c r="B7" s="173">
        <v>4.657421588917931</v>
      </c>
      <c r="C7" s="173">
        <v>1.0381190147949269</v>
      </c>
      <c r="D7" s="173">
        <v>3.52539778328314</v>
      </c>
      <c r="E7" s="173">
        <v>9.443992463817764</v>
      </c>
    </row>
    <row r="8" spans="1:5" ht="18">
      <c r="A8" s="49" t="s">
        <v>190</v>
      </c>
      <c r="B8" s="173">
        <v>15.959880308358734</v>
      </c>
      <c r="C8" s="173">
        <v>0.5863913457447723</v>
      </c>
      <c r="D8" s="173">
        <v>4.723098017857883</v>
      </c>
      <c r="E8" s="173">
        <v>8.691892148035816</v>
      </c>
    </row>
    <row r="9" spans="1:5" ht="18">
      <c r="A9" s="49" t="s">
        <v>191</v>
      </c>
      <c r="B9" s="173">
        <v>7.543385429850826</v>
      </c>
      <c r="C9" s="173">
        <v>2.9294179303172214</v>
      </c>
      <c r="D9" s="173">
        <v>2.6701867371879673</v>
      </c>
      <c r="E9" s="173">
        <v>9.804449080810013</v>
      </c>
    </row>
    <row r="10" spans="1:5" ht="18">
      <c r="A10" s="49" t="s">
        <v>192</v>
      </c>
      <c r="B10" s="173">
        <v>43.64374235439863</v>
      </c>
      <c r="C10" s="173">
        <v>1.0789358683825185</v>
      </c>
      <c r="D10" s="173">
        <v>7.425905840043917</v>
      </c>
      <c r="E10" s="173">
        <v>17.622370259767603</v>
      </c>
    </row>
    <row r="11" spans="1:5" ht="18">
      <c r="A11" s="170" t="s">
        <v>193</v>
      </c>
      <c r="B11" s="174">
        <v>100</v>
      </c>
      <c r="C11" s="174">
        <v>1.1622716062468448</v>
      </c>
      <c r="D11" s="174">
        <v>4.490668692351605</v>
      </c>
      <c r="E11" s="174">
        <v>11.304942705661011</v>
      </c>
    </row>
    <row r="12" ht="20.25">
      <c r="A12" s="175" t="s">
        <v>201</v>
      </c>
    </row>
    <row r="13" ht="20.25">
      <c r="A13" s="175" t="s">
        <v>202</v>
      </c>
    </row>
    <row r="14" ht="18">
      <c r="A14" s="49" t="s">
        <v>194</v>
      </c>
    </row>
    <row r="15" ht="20.25">
      <c r="A15" s="175" t="s">
        <v>203</v>
      </c>
    </row>
    <row r="16" ht="20.25">
      <c r="A16" s="175" t="s">
        <v>204</v>
      </c>
    </row>
    <row r="17" ht="18">
      <c r="A17" s="49" t="s">
        <v>195</v>
      </c>
    </row>
    <row r="18" ht="18">
      <c r="A18" s="49" t="s">
        <v>65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92"/>
      <c r="B1" s="92"/>
      <c r="C1" s="92"/>
      <c r="D1" s="92"/>
      <c r="E1" s="92"/>
      <c r="F1" s="92"/>
    </row>
    <row r="2" spans="1:6" ht="20.25">
      <c r="A2" s="110" t="s">
        <v>173</v>
      </c>
      <c r="B2" s="91"/>
      <c r="C2" s="91"/>
      <c r="D2" s="92"/>
      <c r="E2" s="92"/>
      <c r="F2" s="92"/>
    </row>
    <row r="3" spans="1:6" ht="20.25">
      <c r="A3" s="91" t="s">
        <v>108</v>
      </c>
      <c r="B3" s="91"/>
      <c r="C3" s="91"/>
      <c r="D3" s="92"/>
      <c r="E3" s="92"/>
      <c r="F3" s="92"/>
    </row>
    <row r="4" spans="1:6" ht="19.5">
      <c r="A4" s="71"/>
      <c r="B4" s="37">
        <v>2001</v>
      </c>
      <c r="C4" s="37">
        <v>2002</v>
      </c>
      <c r="D4" s="37" t="s">
        <v>174</v>
      </c>
      <c r="E4" s="65"/>
      <c r="F4" s="65"/>
    </row>
    <row r="5" spans="1:6" ht="17.25">
      <c r="A5" s="66" t="s">
        <v>87</v>
      </c>
      <c r="B5" s="111">
        <v>16.23</v>
      </c>
      <c r="C5" s="111">
        <v>14.22</v>
      </c>
      <c r="D5" s="111">
        <v>14.5</v>
      </c>
      <c r="E5" s="65"/>
      <c r="F5" s="65"/>
    </row>
    <row r="6" spans="1:6" ht="17.25">
      <c r="A6" s="66" t="s">
        <v>91</v>
      </c>
      <c r="B6" s="111">
        <v>18.75</v>
      </c>
      <c r="C6" s="111">
        <v>15.66</v>
      </c>
      <c r="D6" s="111">
        <v>15.2</v>
      </c>
      <c r="E6" s="65"/>
      <c r="F6" s="65"/>
    </row>
    <row r="7" spans="1:6" ht="17.25">
      <c r="A7" s="66" t="s">
        <v>92</v>
      </c>
      <c r="B7" s="111">
        <v>64.28</v>
      </c>
      <c r="C7" s="111">
        <v>18.04</v>
      </c>
      <c r="D7" s="111"/>
      <c r="E7" s="65"/>
      <c r="F7" s="65"/>
    </row>
    <row r="8" spans="1:6" ht="17.25">
      <c r="A8" s="101" t="s">
        <v>95</v>
      </c>
      <c r="B8" s="111">
        <v>15.5</v>
      </c>
      <c r="C8" s="111">
        <v>12.1</v>
      </c>
      <c r="D8" s="111">
        <v>15.3</v>
      </c>
      <c r="E8" s="65"/>
      <c r="F8" s="65"/>
    </row>
    <row r="9" spans="1:6" ht="17.25">
      <c r="A9" s="66" t="s">
        <v>96</v>
      </c>
      <c r="B9" s="111">
        <v>10.36</v>
      </c>
      <c r="C9" s="111">
        <v>10.07</v>
      </c>
      <c r="D9" s="111">
        <v>11.6</v>
      </c>
      <c r="E9" s="65"/>
      <c r="F9" s="65"/>
    </row>
    <row r="10" spans="1:6" ht="17.25">
      <c r="A10" s="66" t="s">
        <v>99</v>
      </c>
      <c r="B10" s="111">
        <v>15.8</v>
      </c>
      <c r="C10" s="111">
        <v>8.6</v>
      </c>
      <c r="D10" s="111">
        <v>10.8</v>
      </c>
      <c r="E10" s="65"/>
      <c r="F10" s="65"/>
    </row>
    <row r="11" spans="1:6" ht="17.25">
      <c r="A11" s="66" t="s">
        <v>100</v>
      </c>
      <c r="B11" s="111">
        <v>15.15</v>
      </c>
      <c r="C11" s="111">
        <v>9.4</v>
      </c>
      <c r="D11" s="111">
        <v>13.7</v>
      </c>
      <c r="E11" s="65"/>
      <c r="F11" s="65"/>
    </row>
    <row r="12" spans="1:6" ht="17.25">
      <c r="A12" s="66" t="s">
        <v>101</v>
      </c>
      <c r="B12" s="111">
        <v>15.81</v>
      </c>
      <c r="C12" s="111">
        <v>6.03</v>
      </c>
      <c r="D12" s="111">
        <v>5</v>
      </c>
      <c r="E12" s="65"/>
      <c r="F12" s="65"/>
    </row>
    <row r="13" spans="1:6" ht="17.25">
      <c r="A13" s="60" t="s">
        <v>102</v>
      </c>
      <c r="B13" s="93">
        <v>-3.5</v>
      </c>
      <c r="C13" s="54">
        <v>11.13</v>
      </c>
      <c r="D13" s="54">
        <v>7.5</v>
      </c>
      <c r="E13" s="65"/>
      <c r="F13" s="65"/>
    </row>
    <row r="14" spans="1:6" ht="6" customHeight="1">
      <c r="A14" s="66"/>
      <c r="B14" s="14"/>
      <c r="C14" s="111"/>
      <c r="D14" s="111"/>
      <c r="E14" s="65"/>
      <c r="F14" s="65"/>
    </row>
    <row r="15" spans="1:6" ht="19.5">
      <c r="A15" s="104" t="s">
        <v>175</v>
      </c>
      <c r="B15" s="14"/>
      <c r="C15" s="111"/>
      <c r="D15" s="111"/>
      <c r="E15" s="65"/>
      <c r="F15" s="65"/>
    </row>
    <row r="16" spans="1:6" ht="6" customHeight="1">
      <c r="A16" s="89"/>
      <c r="B16" s="112"/>
      <c r="C16" s="113"/>
      <c r="D16" s="113"/>
      <c r="E16" s="92"/>
      <c r="F16" s="92"/>
    </row>
    <row r="17" spans="1:6" ht="18">
      <c r="A17" s="114" t="s">
        <v>109</v>
      </c>
      <c r="B17" s="43"/>
      <c r="C17" s="113"/>
      <c r="D17" s="113"/>
      <c r="E17" s="92"/>
      <c r="F17" s="92"/>
    </row>
    <row r="18" spans="1:6" ht="12.75">
      <c r="A18" s="115"/>
      <c r="B18" s="112"/>
      <c r="C18" s="113"/>
      <c r="D18" s="113"/>
      <c r="E18" s="92"/>
      <c r="F18" s="92"/>
    </row>
    <row r="19" spans="1:10" ht="17.25">
      <c r="A19" s="66"/>
      <c r="B19" s="66"/>
      <c r="C19" s="168"/>
      <c r="D19" s="66"/>
      <c r="E19" s="66"/>
      <c r="G19" s="3"/>
      <c r="H19" s="3"/>
      <c r="I19" s="3"/>
      <c r="J19" s="3"/>
    </row>
    <row r="20" spans="1:10" ht="17.25">
      <c r="A20" s="66"/>
      <c r="B20" s="66"/>
      <c r="C20" s="66"/>
      <c r="D20" s="66"/>
      <c r="E20" s="66"/>
      <c r="G20" s="3"/>
      <c r="H20" s="3"/>
      <c r="I20" s="3"/>
      <c r="J20" s="3"/>
    </row>
    <row r="21" spans="1:10" ht="17.25">
      <c r="A21" s="66"/>
      <c r="B21" s="66"/>
      <c r="C21" s="66"/>
      <c r="D21" s="66"/>
      <c r="E21" s="66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G22" s="3"/>
      <c r="H22" s="3"/>
      <c r="I22" s="3"/>
      <c r="J22" s="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115"/>
      <c r="B1" s="112"/>
      <c r="C1" s="113"/>
      <c r="D1" s="113"/>
      <c r="E1" s="92"/>
      <c r="F1" s="92"/>
    </row>
    <row r="2" spans="1:6" ht="20.25">
      <c r="A2" s="116" t="s">
        <v>176</v>
      </c>
      <c r="B2" s="89"/>
      <c r="C2" s="89"/>
      <c r="D2" s="89"/>
      <c r="E2" s="89"/>
      <c r="F2" s="92"/>
    </row>
    <row r="3" spans="1:6" ht="20.25">
      <c r="A3" s="88" t="s">
        <v>110</v>
      </c>
      <c r="B3" s="89"/>
      <c r="C3" s="112"/>
      <c r="D3" s="3"/>
      <c r="E3" s="89"/>
      <c r="F3" s="92"/>
    </row>
    <row r="4" spans="1:6" ht="17.25">
      <c r="A4" s="71"/>
      <c r="B4" s="37">
        <v>2001</v>
      </c>
      <c r="C4" s="117">
        <v>2002</v>
      </c>
      <c r="D4" s="118" t="s">
        <v>111</v>
      </c>
      <c r="E4" s="37" t="s">
        <v>112</v>
      </c>
      <c r="F4" s="92"/>
    </row>
    <row r="5" spans="1:6" ht="17.25">
      <c r="A5" s="65" t="s">
        <v>113</v>
      </c>
      <c r="B5" s="119"/>
      <c r="C5" s="120"/>
      <c r="D5" s="1"/>
      <c r="E5" s="121"/>
      <c r="F5" s="92"/>
    </row>
    <row r="6" spans="1:6" ht="17.25">
      <c r="A6" s="65" t="s">
        <v>114</v>
      </c>
      <c r="B6" s="119">
        <v>528.1</v>
      </c>
      <c r="C6" s="120">
        <v>561</v>
      </c>
      <c r="D6" s="122">
        <v>162.1</v>
      </c>
      <c r="E6" s="122">
        <v>1222.8</v>
      </c>
      <c r="F6" s="92"/>
    </row>
    <row r="7" spans="1:6" ht="17.25">
      <c r="A7" s="123" t="s">
        <v>115</v>
      </c>
      <c r="B7" s="119"/>
      <c r="C7" s="120"/>
      <c r="D7" s="122"/>
      <c r="E7" s="122"/>
      <c r="F7" s="92"/>
    </row>
    <row r="8" spans="1:6" ht="17.25">
      <c r="A8" s="65" t="s">
        <v>116</v>
      </c>
      <c r="B8" s="119">
        <v>637.1</v>
      </c>
      <c r="C8" s="120">
        <v>477.8</v>
      </c>
      <c r="D8" s="122">
        <v>331</v>
      </c>
      <c r="E8" s="122">
        <v>610.5</v>
      </c>
      <c r="F8" s="92"/>
    </row>
    <row r="9" spans="1:6" ht="17.25">
      <c r="A9" s="123" t="s">
        <v>117</v>
      </c>
      <c r="B9" s="119">
        <v>1935.9</v>
      </c>
      <c r="C9" s="120">
        <v>3470.7</v>
      </c>
      <c r="D9" s="122">
        <v>615.7</v>
      </c>
      <c r="E9" s="122">
        <v>2155.6</v>
      </c>
      <c r="F9" s="92"/>
    </row>
    <row r="10" spans="1:6" ht="17.25">
      <c r="A10" s="123" t="s">
        <v>118</v>
      </c>
      <c r="B10" s="119">
        <v>-577.7</v>
      </c>
      <c r="C10" s="120">
        <v>-752.5</v>
      </c>
      <c r="D10" s="122">
        <v>-334</v>
      </c>
      <c r="E10" s="122">
        <v>-938.8</v>
      </c>
      <c r="F10" s="92"/>
    </row>
    <row r="11" spans="1:6" ht="17.25">
      <c r="A11" s="123" t="s">
        <v>119</v>
      </c>
      <c r="B11" s="119">
        <v>227</v>
      </c>
      <c r="C11" s="120">
        <v>92.1</v>
      </c>
      <c r="D11" s="122">
        <v>38</v>
      </c>
      <c r="E11" s="122">
        <v>43</v>
      </c>
      <c r="F11" s="92"/>
    </row>
    <row r="12" spans="1:6" ht="17.25">
      <c r="A12" s="123" t="s">
        <v>120</v>
      </c>
      <c r="B12" s="119">
        <v>4</v>
      </c>
      <c r="C12" s="120">
        <v>-27</v>
      </c>
      <c r="D12" s="122">
        <v>-28</v>
      </c>
      <c r="E12" s="122">
        <v>-27</v>
      </c>
      <c r="F12" s="92"/>
    </row>
    <row r="13" spans="1:6" ht="17.25">
      <c r="A13" s="123" t="s">
        <v>121</v>
      </c>
      <c r="B13" s="119">
        <v>-387.2</v>
      </c>
      <c r="C13" s="120">
        <v>-455.5</v>
      </c>
      <c r="D13" s="122">
        <v>-219.4</v>
      </c>
      <c r="E13" s="122">
        <v>-147.6</v>
      </c>
      <c r="F13" s="92"/>
    </row>
    <row r="14" spans="1:6" ht="17.25">
      <c r="A14" s="124" t="s">
        <v>122</v>
      </c>
      <c r="B14" s="125">
        <v>2367.2</v>
      </c>
      <c r="C14" s="126">
        <v>3366.6</v>
      </c>
      <c r="D14" s="127">
        <v>565.4</v>
      </c>
      <c r="E14" s="127">
        <v>2918.5</v>
      </c>
      <c r="F14" s="92"/>
    </row>
    <row r="15" spans="1:6" ht="8.25" customHeight="1">
      <c r="A15" s="128"/>
      <c r="B15" s="66"/>
      <c r="C15" s="66"/>
      <c r="D15" s="66"/>
      <c r="E15" s="92"/>
      <c r="F15" s="92"/>
    </row>
    <row r="16" spans="1:6" ht="18">
      <c r="A16" s="114" t="s">
        <v>65</v>
      </c>
      <c r="B16" s="89"/>
      <c r="C16" s="89"/>
      <c r="D16" s="89"/>
      <c r="E16" s="92"/>
      <c r="F16" s="92"/>
    </row>
    <row r="17" spans="1:6" ht="12.75">
      <c r="A17" s="115"/>
      <c r="B17" s="89"/>
      <c r="C17" s="89"/>
      <c r="D17" s="89"/>
      <c r="E17" s="92"/>
      <c r="F17" s="9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115"/>
      <c r="B1" s="89"/>
      <c r="C1" s="89"/>
      <c r="D1" s="89"/>
      <c r="E1" s="92"/>
      <c r="F1" s="92"/>
    </row>
    <row r="2" spans="1:6" ht="42.75" customHeight="1">
      <c r="A2" s="275" t="s">
        <v>177</v>
      </c>
      <c r="B2" s="275"/>
      <c r="C2" s="275"/>
      <c r="D2" s="275"/>
      <c r="E2" s="92"/>
      <c r="F2" s="92"/>
    </row>
    <row r="3" spans="1:6" ht="17.25">
      <c r="A3" s="129"/>
      <c r="B3" s="71">
        <v>2001</v>
      </c>
      <c r="C3" s="71">
        <v>2002</v>
      </c>
      <c r="D3" s="130" t="s">
        <v>123</v>
      </c>
      <c r="E3" s="92"/>
      <c r="F3" s="92"/>
    </row>
    <row r="4" spans="1:6" ht="17.25">
      <c r="A4" s="65" t="s">
        <v>124</v>
      </c>
      <c r="B4" s="131">
        <v>4.177302322970372</v>
      </c>
      <c r="C4" s="131">
        <v>4.948436904520633</v>
      </c>
      <c r="D4" s="131">
        <v>4.7</v>
      </c>
      <c r="E4" s="132"/>
      <c r="F4" s="92"/>
    </row>
    <row r="5" spans="1:6" ht="17.25">
      <c r="A5" s="65" t="s">
        <v>125</v>
      </c>
      <c r="B5" s="131">
        <v>8.714406572121915</v>
      </c>
      <c r="C5" s="131">
        <v>8.704438335948499</v>
      </c>
      <c r="D5" s="131">
        <v>8.856700270799347</v>
      </c>
      <c r="E5" s="92"/>
      <c r="F5" s="92"/>
    </row>
    <row r="6" spans="1:6" ht="17.25">
      <c r="A6" s="65" t="s">
        <v>126</v>
      </c>
      <c r="B6" s="131">
        <v>73.9490569643268</v>
      </c>
      <c r="C6" s="131">
        <v>73.3935329247483</v>
      </c>
      <c r="D6" s="131">
        <v>72.5</v>
      </c>
      <c r="E6" s="92"/>
      <c r="F6" s="92"/>
    </row>
    <row r="7" spans="1:6" ht="17.25">
      <c r="A7" s="65" t="s">
        <v>127</v>
      </c>
      <c r="B7" s="131">
        <v>9.380733394521457</v>
      </c>
      <c r="C7" s="131">
        <v>9.618300424901388</v>
      </c>
      <c r="D7" s="131">
        <v>9.8</v>
      </c>
      <c r="E7" s="92"/>
      <c r="F7" s="92"/>
    </row>
    <row r="8" spans="1:6" ht="17.25">
      <c r="A8" s="65" t="s">
        <v>128</v>
      </c>
      <c r="B8" s="133">
        <v>-1.20693565383799</v>
      </c>
      <c r="C8" s="133">
        <v>-1.3966052373914135</v>
      </c>
      <c r="D8" s="133">
        <v>-1.5</v>
      </c>
      <c r="E8" s="92"/>
      <c r="F8" s="92"/>
    </row>
    <row r="9" spans="1:6" ht="17.25">
      <c r="A9" s="65" t="s">
        <v>129</v>
      </c>
      <c r="B9" s="131">
        <v>4.985436399897438</v>
      </c>
      <c r="C9" s="131">
        <v>4.731896647272592</v>
      </c>
      <c r="D9" s="131">
        <v>5.6</v>
      </c>
      <c r="E9" s="92"/>
      <c r="F9" s="92"/>
    </row>
    <row r="10" spans="1:6" ht="17.25">
      <c r="A10" s="95" t="s">
        <v>130</v>
      </c>
      <c r="B10" s="134">
        <v>100</v>
      </c>
      <c r="C10" s="134">
        <v>100</v>
      </c>
      <c r="D10" s="134">
        <v>100</v>
      </c>
      <c r="E10" s="92"/>
      <c r="F10" s="92"/>
    </row>
    <row r="11" spans="1:6" ht="17.25">
      <c r="A11" s="65"/>
      <c r="B11" s="131"/>
      <c r="C11" s="131"/>
      <c r="D11" s="131"/>
      <c r="E11" s="92"/>
      <c r="F11" s="92"/>
    </row>
    <row r="12" spans="1:6" ht="17.25">
      <c r="A12" s="65" t="s">
        <v>131</v>
      </c>
      <c r="B12" s="131">
        <v>49.98545897615845</v>
      </c>
      <c r="C12" s="131">
        <v>50.19992700692599</v>
      </c>
      <c r="D12" s="131">
        <v>47.5</v>
      </c>
      <c r="E12" s="92"/>
      <c r="F12" s="92"/>
    </row>
    <row r="13" spans="1:6" ht="17.25">
      <c r="A13" s="65" t="s">
        <v>132</v>
      </c>
      <c r="B13" s="131">
        <v>3.8120467736528445</v>
      </c>
      <c r="C13" s="131">
        <v>3.71335240162278</v>
      </c>
      <c r="D13" s="131">
        <v>4.2</v>
      </c>
      <c r="E13" s="92"/>
      <c r="F13" s="92"/>
    </row>
    <row r="14" spans="1:6" ht="17.25">
      <c r="A14" s="65" t="s">
        <v>133</v>
      </c>
      <c r="B14" s="131">
        <v>7.717705474784586</v>
      </c>
      <c r="C14" s="131">
        <v>9.390687382298598</v>
      </c>
      <c r="D14" s="131">
        <v>8.6</v>
      </c>
      <c r="E14" s="92"/>
      <c r="F14" s="92"/>
    </row>
    <row r="15" spans="1:6" ht="17.25">
      <c r="A15" s="65" t="s">
        <v>134</v>
      </c>
      <c r="B15" s="131">
        <v>0.8624431100516201</v>
      </c>
      <c r="C15" s="131">
        <v>0.3682339656212682</v>
      </c>
      <c r="D15" s="131">
        <v>0.2841137346732326</v>
      </c>
      <c r="E15" s="92"/>
      <c r="F15" s="92"/>
    </row>
    <row r="16" spans="1:6" ht="17.25">
      <c r="A16" s="65" t="s">
        <v>135</v>
      </c>
      <c r="B16" s="131">
        <v>2.352482772124192</v>
      </c>
      <c r="C16" s="131">
        <v>2.4583333287009648</v>
      </c>
      <c r="D16" s="131">
        <v>2.3</v>
      </c>
      <c r="E16" s="92"/>
      <c r="F16" s="92"/>
    </row>
    <row r="17" spans="1:6" ht="17.25">
      <c r="A17" s="65" t="s">
        <v>136</v>
      </c>
      <c r="B17" s="131">
        <v>5.717259772732604</v>
      </c>
      <c r="C17" s="131">
        <v>5.252052072061636</v>
      </c>
      <c r="D17" s="131">
        <v>4.1</v>
      </c>
      <c r="E17" s="92"/>
      <c r="F17" s="92"/>
    </row>
    <row r="18" spans="1:6" ht="17.25">
      <c r="A18" s="65" t="s">
        <v>137</v>
      </c>
      <c r="B18" s="131">
        <v>15.89262581299657</v>
      </c>
      <c r="C18" s="131">
        <v>14.89733205339284</v>
      </c>
      <c r="D18" s="131">
        <v>17.6</v>
      </c>
      <c r="E18" s="92"/>
      <c r="F18" s="92"/>
    </row>
    <row r="19" spans="1:6" ht="17.25">
      <c r="A19" s="65" t="s">
        <v>138</v>
      </c>
      <c r="B19" s="131">
        <v>3.269352255542218</v>
      </c>
      <c r="C19" s="131">
        <v>4.339794294166252</v>
      </c>
      <c r="D19" s="131">
        <v>6.2</v>
      </c>
      <c r="E19" s="92"/>
      <c r="F19" s="92"/>
    </row>
    <row r="20" spans="1:6" ht="17.25">
      <c r="A20" s="65" t="s">
        <v>139</v>
      </c>
      <c r="B20" s="131">
        <v>2.5540021807762177</v>
      </c>
      <c r="C20" s="131">
        <v>2.3110464130555264</v>
      </c>
      <c r="D20" s="131">
        <v>2.461241070143247</v>
      </c>
      <c r="E20" s="92"/>
      <c r="F20" s="92"/>
    </row>
    <row r="21" spans="1:6" ht="17.25">
      <c r="A21" s="65" t="s">
        <v>140</v>
      </c>
      <c r="B21" s="131">
        <v>7.836622871180698</v>
      </c>
      <c r="C21" s="131">
        <v>7.0692410821541465</v>
      </c>
      <c r="D21" s="131">
        <v>6.8</v>
      </c>
      <c r="E21" s="92"/>
      <c r="F21" s="92"/>
    </row>
    <row r="22" spans="1:6" ht="17.25">
      <c r="A22" s="135" t="s">
        <v>141</v>
      </c>
      <c r="B22" s="134">
        <v>100</v>
      </c>
      <c r="C22" s="134">
        <v>100</v>
      </c>
      <c r="D22" s="134">
        <v>100</v>
      </c>
      <c r="E22" s="92"/>
      <c r="F22" s="92"/>
    </row>
    <row r="23" spans="1:6" ht="6.75" customHeight="1">
      <c r="A23" s="65"/>
      <c r="B23" s="66"/>
      <c r="C23" s="66"/>
      <c r="D23" s="66"/>
      <c r="E23" s="92"/>
      <c r="F23" s="92"/>
    </row>
    <row r="24" spans="1:6" ht="17.25">
      <c r="A24" s="136" t="s">
        <v>63</v>
      </c>
      <c r="B24" s="66"/>
      <c r="C24" s="66"/>
      <c r="D24" s="137"/>
      <c r="E24" s="92"/>
      <c r="F24" s="92"/>
    </row>
    <row r="25" spans="1:6" ht="17.25">
      <c r="A25" s="60" t="s">
        <v>142</v>
      </c>
      <c r="B25" s="138">
        <v>1338.2</v>
      </c>
      <c r="C25" s="138">
        <v>1439.2</v>
      </c>
      <c r="D25" s="138">
        <v>1541.3</v>
      </c>
      <c r="E25" s="92"/>
      <c r="F25" s="92"/>
    </row>
    <row r="26" spans="1:6" ht="9.75" customHeight="1">
      <c r="A26" s="104"/>
      <c r="B26" s="66"/>
      <c r="C26" s="66"/>
      <c r="D26" s="66"/>
      <c r="E26" s="92"/>
      <c r="F26" s="92"/>
    </row>
    <row r="27" spans="1:6" ht="19.5">
      <c r="A27" s="104" t="s">
        <v>178</v>
      </c>
      <c r="B27" s="66"/>
      <c r="C27" s="66"/>
      <c r="D27" s="66"/>
      <c r="E27" s="92"/>
      <c r="F27" s="92"/>
    </row>
    <row r="28" spans="1:6" ht="6.75" customHeight="1">
      <c r="A28" s="115"/>
      <c r="B28" s="89"/>
      <c r="C28" s="89"/>
      <c r="D28" s="89"/>
      <c r="E28" s="92"/>
      <c r="F28" s="92"/>
    </row>
    <row r="29" spans="1:6" ht="18">
      <c r="A29" s="114" t="s">
        <v>65</v>
      </c>
      <c r="B29" s="89"/>
      <c r="C29" s="89"/>
      <c r="D29" s="89"/>
      <c r="E29" s="92"/>
      <c r="F29" s="92"/>
    </row>
    <row r="30" spans="1:6" ht="12.75">
      <c r="A30" s="115"/>
      <c r="B30" s="89"/>
      <c r="C30" s="89"/>
      <c r="D30" s="89"/>
      <c r="E30" s="92"/>
      <c r="F30" s="92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7" sqref="B17"/>
    </sheetView>
  </sheetViews>
  <sheetFormatPr defaultColWidth="11.421875" defaultRowHeight="12.75"/>
  <cols>
    <col min="1" max="1" width="24.57421875" style="0" customWidth="1"/>
    <col min="2" max="2" width="8.00390625" style="0" customWidth="1"/>
    <col min="3" max="3" width="4.57421875" style="0" customWidth="1"/>
    <col min="4" max="4" width="8.28125" style="0" customWidth="1"/>
    <col min="5" max="5" width="4.28125" style="0" customWidth="1"/>
    <col min="6" max="6" width="7.7109375" style="0" customWidth="1"/>
    <col min="7" max="7" width="4.57421875" style="0" customWidth="1"/>
  </cols>
  <sheetData>
    <row r="1" spans="1:7" ht="20.25">
      <c r="A1" s="87" t="s">
        <v>81</v>
      </c>
      <c r="B1" s="88"/>
      <c r="C1" s="88"/>
      <c r="D1" s="88"/>
      <c r="E1" s="88"/>
      <c r="F1" s="89"/>
      <c r="G1" s="89"/>
    </row>
    <row r="2" spans="1:7" ht="20.25">
      <c r="A2" s="90" t="s">
        <v>69</v>
      </c>
      <c r="B2" s="91"/>
      <c r="C2" s="91"/>
      <c r="D2" s="91"/>
      <c r="E2" s="91"/>
      <c r="F2" s="92"/>
      <c r="G2" s="92"/>
    </row>
    <row r="3" spans="1:7" ht="17.25">
      <c r="A3" s="52"/>
      <c r="B3" s="263" t="s">
        <v>70</v>
      </c>
      <c r="C3" s="263"/>
      <c r="D3" s="51"/>
      <c r="E3" s="51"/>
      <c r="F3" s="51"/>
      <c r="G3" s="51"/>
    </row>
    <row r="4" spans="1:7" ht="17.25">
      <c r="A4" s="60"/>
      <c r="B4" s="276" t="s">
        <v>71</v>
      </c>
      <c r="C4" s="276"/>
      <c r="D4" s="276" t="s">
        <v>72</v>
      </c>
      <c r="E4" s="276"/>
      <c r="F4" s="276" t="s">
        <v>73</v>
      </c>
      <c r="G4" s="276"/>
    </row>
    <row r="5" spans="1:7" ht="17.25">
      <c r="A5" s="65" t="s">
        <v>74</v>
      </c>
      <c r="B5" s="94">
        <v>23.1992744140625</v>
      </c>
      <c r="C5" s="94"/>
      <c r="D5" s="94">
        <v>637.53878125</v>
      </c>
      <c r="E5" s="94"/>
      <c r="F5" s="94">
        <v>0.08496699905395508</v>
      </c>
      <c r="G5" s="94"/>
    </row>
    <row r="6" spans="1:7" ht="17.25">
      <c r="A6" s="65" t="s">
        <v>75</v>
      </c>
      <c r="B6" s="94">
        <v>286.7859453125</v>
      </c>
      <c r="C6" s="94"/>
      <c r="D6" s="94">
        <v>105.64603125</v>
      </c>
      <c r="E6" s="94"/>
      <c r="F6" s="94">
        <v>2.3632289973124863</v>
      </c>
      <c r="G6" s="94"/>
    </row>
    <row r="7" spans="1:7" ht="17.25">
      <c r="A7" s="65" t="s">
        <v>76</v>
      </c>
      <c r="B7" s="94">
        <v>3.787633056640625</v>
      </c>
      <c r="C7" s="94"/>
      <c r="D7" s="94">
        <v>3.7212119140624997</v>
      </c>
      <c r="E7" s="94"/>
      <c r="F7" s="94">
        <v>1E-28</v>
      </c>
      <c r="G7" s="94"/>
    </row>
    <row r="8" spans="1:7" ht="17.25">
      <c r="A8" s="65" t="s">
        <v>77</v>
      </c>
      <c r="B8" s="94">
        <v>9.956469238281251</v>
      </c>
      <c r="C8" s="94"/>
      <c r="D8" s="94">
        <v>2.4181820678710935</v>
      </c>
      <c r="E8" s="94"/>
      <c r="F8" s="94">
        <v>0.047037000656127925</v>
      </c>
      <c r="G8" s="94"/>
    </row>
    <row r="9" spans="1:7" ht="17.25">
      <c r="A9" s="65" t="s">
        <v>78</v>
      </c>
      <c r="B9" s="94">
        <v>49.36540234375</v>
      </c>
      <c r="C9" s="94"/>
      <c r="D9" s="94">
        <v>23.6361396484375</v>
      </c>
      <c r="E9" s="94"/>
      <c r="F9" s="94">
        <v>1.7698820638656616</v>
      </c>
      <c r="G9" s="94"/>
    </row>
    <row r="10" spans="1:7" ht="17.25">
      <c r="A10" s="95" t="s">
        <v>79</v>
      </c>
      <c r="B10" s="96">
        <v>374.522875</v>
      </c>
      <c r="C10" s="96"/>
      <c r="D10" s="96">
        <v>780.6311875</v>
      </c>
      <c r="E10" s="96"/>
      <c r="F10" s="96">
        <v>4.2778729791641235</v>
      </c>
      <c r="G10" s="96"/>
    </row>
    <row r="11" spans="1:7" ht="17.25">
      <c r="A11" s="65"/>
      <c r="B11" s="94"/>
      <c r="C11" s="94"/>
      <c r="D11" s="94"/>
      <c r="E11" s="94"/>
      <c r="F11" s="94"/>
      <c r="G11" s="94"/>
    </row>
    <row r="12" spans="1:7" ht="17.25">
      <c r="A12" s="81" t="s">
        <v>63</v>
      </c>
      <c r="B12" s="97"/>
      <c r="C12" s="97"/>
      <c r="D12" s="97"/>
      <c r="E12" s="97"/>
      <c r="F12" s="97"/>
      <c r="G12" s="97"/>
    </row>
    <row r="13" spans="1:7" ht="17.25">
      <c r="A13" s="60" t="s">
        <v>80</v>
      </c>
      <c r="B13" s="98">
        <v>70.090546875</v>
      </c>
      <c r="C13" s="98"/>
      <c r="D13" s="98">
        <v>22.40757421875</v>
      </c>
      <c r="E13" s="98"/>
      <c r="F13" s="98">
        <v>0.00017299999296665192</v>
      </c>
      <c r="G13" s="98"/>
    </row>
    <row r="14" spans="1:7" ht="17.25">
      <c r="A14" s="65"/>
      <c r="B14" s="65"/>
      <c r="C14" s="65"/>
      <c r="D14" s="65"/>
      <c r="E14" s="65"/>
      <c r="F14" s="65"/>
      <c r="G14" s="65"/>
    </row>
    <row r="15" spans="1:7" ht="18">
      <c r="A15" s="49" t="s">
        <v>65</v>
      </c>
      <c r="B15" s="92"/>
      <c r="C15" s="92"/>
      <c r="D15" s="92"/>
      <c r="E15" s="92"/>
      <c r="F15" s="92"/>
      <c r="G15" s="92"/>
    </row>
  </sheetData>
  <mergeCells count="4">
    <mergeCell ref="B3:C3"/>
    <mergeCell ref="B4:C4"/>
    <mergeCell ref="D4:E4"/>
    <mergeCell ref="F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26" sqref="D26"/>
    </sheetView>
  </sheetViews>
  <sheetFormatPr defaultColWidth="11.421875" defaultRowHeight="12.75"/>
  <cols>
    <col min="1" max="1" width="28.00390625" style="0" customWidth="1"/>
    <col min="2" max="4" width="10.421875" style="0" customWidth="1"/>
    <col min="6" max="6" width="19.57421875" style="0" customWidth="1"/>
  </cols>
  <sheetData>
    <row r="1" spans="1:6" ht="12.75">
      <c r="A1" s="92"/>
      <c r="B1" s="92"/>
      <c r="C1" s="92"/>
      <c r="D1" s="92"/>
      <c r="E1" s="92"/>
      <c r="F1" s="92"/>
    </row>
    <row r="2" spans="1:6" ht="20.25">
      <c r="A2" s="110" t="s">
        <v>179</v>
      </c>
      <c r="B2" s="91"/>
      <c r="C2" s="91"/>
      <c r="D2" s="91"/>
      <c r="E2" s="92"/>
      <c r="F2" s="92"/>
    </row>
    <row r="3" spans="1:6" ht="20.25">
      <c r="A3" s="91" t="s">
        <v>143</v>
      </c>
      <c r="B3" s="91"/>
      <c r="C3" s="91"/>
      <c r="D3" s="91"/>
      <c r="E3" s="92"/>
      <c r="F3" s="92"/>
    </row>
    <row r="4" spans="1:6" ht="17.25">
      <c r="A4" s="71"/>
      <c r="B4" s="37">
        <v>2001</v>
      </c>
      <c r="C4" s="37">
        <v>2002</v>
      </c>
      <c r="D4" s="37">
        <v>2003</v>
      </c>
      <c r="E4" s="92"/>
      <c r="F4" s="92"/>
    </row>
    <row r="5" spans="1:6" ht="17.25">
      <c r="A5" s="66" t="s">
        <v>144</v>
      </c>
      <c r="B5" s="139">
        <v>35.6</v>
      </c>
      <c r="C5" s="139">
        <v>38.1</v>
      </c>
      <c r="D5" s="139">
        <v>40.9</v>
      </c>
      <c r="E5" s="92"/>
      <c r="F5" s="92"/>
    </row>
    <row r="6" spans="1:6" ht="17.25">
      <c r="A6" s="66" t="s">
        <v>145</v>
      </c>
      <c r="B6" s="139">
        <v>34.4</v>
      </c>
      <c r="C6" s="139">
        <v>29.4</v>
      </c>
      <c r="D6" s="139">
        <v>29</v>
      </c>
      <c r="E6" s="92"/>
      <c r="F6" s="92"/>
    </row>
    <row r="7" spans="1:6" ht="17.25">
      <c r="A7" s="66" t="s">
        <v>146</v>
      </c>
      <c r="B7" s="139">
        <v>22.6</v>
      </c>
      <c r="C7" s="140">
        <v>21.9</v>
      </c>
      <c r="D7" s="139">
        <v>20.5</v>
      </c>
      <c r="E7" s="92"/>
      <c r="F7" s="92"/>
    </row>
    <row r="8" spans="1:6" ht="17.25">
      <c r="A8" s="60" t="s">
        <v>147</v>
      </c>
      <c r="B8" s="141">
        <v>7.4</v>
      </c>
      <c r="C8" s="141">
        <v>10.5</v>
      </c>
      <c r="D8" s="141">
        <v>9.5</v>
      </c>
      <c r="E8" s="92"/>
      <c r="F8" s="92"/>
    </row>
    <row r="9" spans="1:6" ht="7.5" customHeight="1">
      <c r="A9" s="92"/>
      <c r="B9" s="92"/>
      <c r="C9" s="92"/>
      <c r="D9" s="92"/>
      <c r="E9" s="92"/>
      <c r="F9" s="92"/>
    </row>
    <row r="10" spans="1:6" ht="18">
      <c r="A10" s="49" t="s">
        <v>148</v>
      </c>
      <c r="B10" s="142"/>
      <c r="C10" s="92"/>
      <c r="D10" s="92"/>
      <c r="E10" s="92"/>
      <c r="F10" s="92"/>
    </row>
    <row r="11" spans="1:6" ht="12.75">
      <c r="A11" s="92"/>
      <c r="B11" s="92"/>
      <c r="C11" s="92"/>
      <c r="D11" s="92"/>
      <c r="E11" s="92"/>
      <c r="F11" s="9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Henrik Christian Borchgrevink</dc:creator>
  <cp:keywords/>
  <dc:description/>
  <cp:lastModifiedBy>Anne-Grethe Frøyland </cp:lastModifiedBy>
  <dcterms:created xsi:type="dcterms:W3CDTF">2003-11-21T16:28:50Z</dcterms:created>
  <dcterms:modified xsi:type="dcterms:W3CDTF">2003-11-24T16:53:11Z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1956904313</vt:i4>
  </property>
  <property fmtid="{D5CDD505-2E9C-101B-9397-08002B2CF9AE}" pid="3" name="_EmailSubject">
    <vt:lpwstr>Tabeller til web-versjon av finansiell stabilitetsrapport 2/03</vt:lpwstr>
  </property>
  <property fmtid="{D5CDD505-2E9C-101B-9397-08002B2CF9AE}" pid="4" name="_AuthorEmail">
    <vt:lpwstr>Bjorne-Dyre.Syversten@Norges-Bank.no</vt:lpwstr>
  </property>
  <property fmtid="{D5CDD505-2E9C-101B-9397-08002B2CF9AE}" pid="5" name="_AuthorEmailDisplayName">
    <vt:lpwstr>Syversten, Bjørne-Dyre H</vt:lpwstr>
  </property>
  <property fmtid="{D5CDD505-2E9C-101B-9397-08002B2CF9AE}" pid="6" name="_ReviewingToolsShownOnce">
    <vt:lpwstr/>
  </property>
</Properties>
</file>